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 MARKETING\0 Ponudbe izobraževanj - tailor, razpisi,\"/>
    </mc:Choice>
  </mc:AlternateContent>
  <xr:revisionPtr revIDLastSave="0" documentId="13_ncr:1_{F84C4584-AE91-43F4-87B7-1CF333DC7D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 izobraževanja" sheetId="1" r:id="rId1"/>
    <sheet name="Cenik literature in labov" sheetId="4" r:id="rId2"/>
    <sheet name="SAP izobraževanja" sheetId="2" r:id="rId3"/>
    <sheet name="Dynamics izobraževanja" sheetId="3" r:id="rId4"/>
  </sheets>
  <definedNames>
    <definedName name="_xlnm.Print_Titles" localSheetId="0">'IT izobraževanja'!#REF!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5" i="4" l="1"/>
  <c r="E146" i="1"/>
  <c r="C146" i="1"/>
  <c r="C145" i="1"/>
  <c r="E145" i="1"/>
  <c r="E147" i="1"/>
  <c r="D123" i="4"/>
  <c r="D112" i="4"/>
  <c r="D94" i="4"/>
  <c r="D96" i="4"/>
  <c r="E27" i="3"/>
  <c r="C27" i="3"/>
  <c r="C26" i="3"/>
  <c r="C126" i="1"/>
  <c r="E126" i="1"/>
  <c r="D109" i="4" l="1"/>
  <c r="D110" i="4"/>
  <c r="D120" i="4"/>
  <c r="D119" i="4"/>
  <c r="C144" i="1"/>
  <c r="E144" i="1"/>
  <c r="C142" i="1"/>
  <c r="E142" i="1"/>
  <c r="E143" i="1" l="1"/>
  <c r="E141" i="1"/>
  <c r="E140" i="1"/>
  <c r="E139" i="1"/>
  <c r="E138" i="1"/>
  <c r="E137" i="1"/>
  <c r="E136" i="1"/>
  <c r="E135" i="1"/>
  <c r="E134" i="1"/>
  <c r="E133" i="1"/>
  <c r="E132" i="1"/>
  <c r="E129" i="1"/>
  <c r="E125" i="1"/>
  <c r="E124" i="1"/>
  <c r="E123" i="1"/>
  <c r="E122" i="1"/>
  <c r="E121" i="1"/>
  <c r="E120" i="1"/>
  <c r="E119" i="1"/>
  <c r="E118" i="1"/>
  <c r="E117" i="1"/>
  <c r="E116" i="1"/>
  <c r="E113" i="1"/>
  <c r="E112" i="1"/>
  <c r="E109" i="1"/>
  <c r="E108" i="1"/>
  <c r="E107" i="1"/>
  <c r="E106" i="1"/>
  <c r="E105" i="1"/>
  <c r="E104" i="1"/>
  <c r="E101" i="1"/>
  <c r="E100" i="1"/>
  <c r="E99" i="1"/>
  <c r="E98" i="1"/>
  <c r="E97" i="1"/>
  <c r="E96" i="1"/>
  <c r="E95" i="1"/>
  <c r="E94" i="1"/>
  <c r="E93" i="1"/>
  <c r="E90" i="1"/>
  <c r="E89" i="1"/>
  <c r="E88" i="1"/>
  <c r="E87" i="1"/>
  <c r="E86" i="1"/>
  <c r="E85" i="1"/>
  <c r="E82" i="1"/>
  <c r="E81" i="1"/>
  <c r="E80" i="1"/>
  <c r="E79" i="1"/>
  <c r="E78" i="1"/>
  <c r="E75" i="1"/>
  <c r="E74" i="1"/>
  <c r="E73" i="1"/>
  <c r="E72" i="1"/>
  <c r="E71" i="1"/>
  <c r="E68" i="1"/>
  <c r="E67" i="1"/>
  <c r="E66" i="1"/>
  <c r="E65" i="1"/>
  <c r="E64" i="1"/>
  <c r="E63" i="1"/>
  <c r="E60" i="1"/>
  <c r="E59" i="1"/>
  <c r="E56" i="1"/>
  <c r="E55" i="1"/>
  <c r="E54" i="1"/>
  <c r="E51" i="1"/>
  <c r="E50" i="1"/>
  <c r="E49" i="1"/>
  <c r="E48" i="1"/>
  <c r="E47" i="1"/>
  <c r="E46" i="1"/>
  <c r="E45" i="1"/>
  <c r="E44" i="1"/>
  <c r="E43" i="1"/>
  <c r="E40" i="1"/>
  <c r="E39" i="1"/>
  <c r="E38" i="1"/>
  <c r="E37" i="1"/>
  <c r="E36" i="1"/>
  <c r="E35" i="1"/>
  <c r="E34" i="1"/>
  <c r="E33" i="1"/>
  <c r="E32" i="1"/>
  <c r="E31" i="1"/>
  <c r="E28" i="1"/>
  <c r="E27" i="1"/>
  <c r="E26" i="1"/>
  <c r="E25" i="1"/>
  <c r="E22" i="1"/>
  <c r="E19" i="1"/>
  <c r="E18" i="1"/>
  <c r="E17" i="1"/>
  <c r="E14" i="1"/>
  <c r="E13" i="1"/>
  <c r="E12" i="1"/>
  <c r="E11" i="1"/>
  <c r="C11" i="1"/>
  <c r="E5" i="1"/>
  <c r="E8" i="1"/>
  <c r="C143" i="1" l="1"/>
  <c r="C25" i="3"/>
  <c r="D64" i="4"/>
  <c r="D57" i="4"/>
  <c r="C53" i="2"/>
  <c r="C45" i="1" l="1"/>
  <c r="C44" i="1"/>
  <c r="C43" i="1"/>
  <c r="D12" i="4"/>
  <c r="C141" i="1"/>
  <c r="C5" i="1"/>
  <c r="C12" i="1"/>
  <c r="C13" i="1"/>
  <c r="C14" i="1"/>
  <c r="C17" i="1"/>
  <c r="C18" i="1"/>
  <c r="C19" i="1"/>
  <c r="C22" i="1"/>
  <c r="C25" i="1"/>
  <c r="C26" i="1"/>
  <c r="C27" i="1"/>
  <c r="C28" i="1"/>
  <c r="C31" i="1"/>
  <c r="C32" i="1"/>
  <c r="C33" i="1"/>
  <c r="C34" i="1"/>
  <c r="C35" i="1"/>
  <c r="C36" i="1"/>
  <c r="C37" i="1"/>
  <c r="C38" i="1"/>
  <c r="C39" i="1"/>
  <c r="C40" i="1"/>
  <c r="C46" i="1"/>
  <c r="C47" i="1"/>
  <c r="C48" i="1"/>
  <c r="C49" i="1"/>
  <c r="C50" i="1"/>
  <c r="C51" i="1"/>
  <c r="C54" i="1"/>
  <c r="C55" i="1"/>
  <c r="C56" i="1"/>
  <c r="C59" i="1"/>
  <c r="C60" i="1"/>
  <c r="C63" i="1"/>
  <c r="C64" i="1"/>
  <c r="C65" i="1"/>
  <c r="C66" i="1"/>
  <c r="C67" i="1"/>
  <c r="C68" i="1"/>
  <c r="C71" i="1"/>
  <c r="C72" i="1"/>
  <c r="C73" i="1"/>
  <c r="C74" i="1"/>
  <c r="C75" i="1"/>
  <c r="C78" i="1"/>
  <c r="C79" i="1"/>
  <c r="C80" i="1"/>
  <c r="C81" i="1"/>
  <c r="C82" i="1"/>
  <c r="C85" i="1"/>
  <c r="C86" i="1"/>
  <c r="C87" i="1"/>
  <c r="C88" i="1"/>
  <c r="C89" i="1"/>
  <c r="C90" i="1"/>
  <c r="C93" i="1"/>
  <c r="C94" i="1"/>
  <c r="C95" i="1"/>
  <c r="C96" i="1"/>
  <c r="C97" i="1"/>
  <c r="C98" i="1"/>
  <c r="C99" i="1"/>
  <c r="C100" i="1"/>
  <c r="C101" i="1"/>
  <c r="C104" i="1"/>
  <c r="C105" i="1"/>
  <c r="C106" i="1"/>
  <c r="C107" i="1"/>
  <c r="C108" i="1"/>
  <c r="C109" i="1"/>
  <c r="C112" i="1"/>
  <c r="C113" i="1"/>
  <c r="C118" i="1"/>
  <c r="C119" i="1"/>
  <c r="C120" i="1"/>
  <c r="C121" i="1"/>
  <c r="C122" i="1"/>
  <c r="C123" i="1"/>
  <c r="C124" i="1"/>
  <c r="C125" i="1"/>
  <c r="C116" i="1"/>
  <c r="C117" i="1"/>
  <c r="C129" i="1"/>
  <c r="C132" i="1"/>
  <c r="C133" i="1"/>
  <c r="C134" i="1"/>
  <c r="C135" i="1"/>
  <c r="C136" i="1"/>
  <c r="C137" i="1"/>
  <c r="C138" i="1"/>
  <c r="C139" i="1"/>
  <c r="C140" i="1"/>
  <c r="C8" i="1"/>
  <c r="D63" i="4" l="1"/>
  <c r="D61" i="4"/>
  <c r="D60" i="4"/>
  <c r="E17" i="2"/>
  <c r="C17" i="2"/>
  <c r="E16" i="2"/>
  <c r="C16" i="2"/>
  <c r="E20" i="2"/>
  <c r="C20" i="2"/>
  <c r="D37" i="4"/>
  <c r="D36" i="4"/>
  <c r="D35" i="4"/>
  <c r="D107" i="4"/>
  <c r="D106" i="4"/>
  <c r="D104" i="4"/>
  <c r="D103" i="4"/>
  <c r="D101" i="4"/>
  <c r="D100" i="4"/>
  <c r="D40" i="4" l="1"/>
  <c r="D41" i="4"/>
  <c r="D42" i="4"/>
  <c r="D43" i="4"/>
  <c r="D44" i="4"/>
  <c r="D47" i="4"/>
  <c r="D48" i="4"/>
  <c r="D49" i="4"/>
  <c r="D50" i="4"/>
  <c r="D51" i="4"/>
  <c r="D54" i="4"/>
  <c r="D55" i="4"/>
  <c r="D56" i="4"/>
  <c r="D58" i="4"/>
  <c r="D59" i="4"/>
  <c r="D62" i="4"/>
  <c r="D67" i="4"/>
  <c r="D68" i="4"/>
  <c r="D70" i="4"/>
  <c r="D72" i="4"/>
  <c r="D74" i="4"/>
  <c r="D76" i="4"/>
  <c r="D78" i="4"/>
  <c r="D79" i="4"/>
  <c r="D81" i="4"/>
  <c r="D83" i="4"/>
  <c r="D87" i="4"/>
  <c r="D89" i="4"/>
  <c r="D91" i="4"/>
  <c r="D98" i="4"/>
  <c r="D115" i="4"/>
  <c r="D117" i="4"/>
  <c r="D16" i="4"/>
  <c r="D17" i="4"/>
  <c r="D18" i="4"/>
  <c r="D19" i="4"/>
  <c r="D20" i="4"/>
  <c r="D21" i="4"/>
  <c r="D25" i="4"/>
  <c r="D26" i="4"/>
  <c r="D29" i="4"/>
  <c r="D30" i="4"/>
  <c r="D31" i="4"/>
  <c r="D32" i="4"/>
  <c r="D33" i="4"/>
  <c r="D34" i="4"/>
  <c r="D7" i="4"/>
  <c r="D8" i="4"/>
  <c r="D9" i="4"/>
  <c r="D10" i="4"/>
  <c r="D11" i="4"/>
  <c r="D13" i="4"/>
  <c r="D6" i="4"/>
  <c r="E52" i="2" l="1"/>
  <c r="C52" i="2"/>
  <c r="C51" i="2"/>
  <c r="E51" i="2"/>
  <c r="E32" i="2" l="1"/>
  <c r="E33" i="2"/>
  <c r="E34" i="2"/>
  <c r="E35" i="2"/>
  <c r="E36" i="2"/>
  <c r="E37" i="2"/>
  <c r="E38" i="2"/>
  <c r="E39" i="2"/>
  <c r="E40" i="2"/>
  <c r="E44" i="2"/>
  <c r="E6" i="2"/>
  <c r="E8" i="2"/>
  <c r="E9" i="2"/>
  <c r="E10" i="2"/>
  <c r="E12" i="2"/>
  <c r="E24" i="2"/>
  <c r="B26" i="2"/>
  <c r="E26" i="2" s="1"/>
  <c r="B3" i="2" l="1"/>
  <c r="E3" i="2" s="1"/>
  <c r="C6" i="2"/>
  <c r="C8" i="2"/>
  <c r="C9" i="2"/>
  <c r="C10" i="2"/>
  <c r="C12" i="2"/>
  <c r="C28" i="2"/>
  <c r="C32" i="2"/>
  <c r="C33" i="2"/>
  <c r="C34" i="2"/>
  <c r="C35" i="2"/>
  <c r="C36" i="2"/>
  <c r="C37" i="2"/>
  <c r="C38" i="2"/>
  <c r="C39" i="2"/>
  <c r="C40" i="2"/>
  <c r="B14" i="2"/>
  <c r="B15" i="2"/>
  <c r="B18" i="2"/>
  <c r="B19" i="2"/>
  <c r="B23" i="2"/>
  <c r="C24" i="2"/>
  <c r="C26" i="2"/>
  <c r="B27" i="2"/>
  <c r="B28" i="2"/>
  <c r="E28" i="2" s="1"/>
  <c r="B29" i="2"/>
  <c r="B30" i="2"/>
  <c r="B31" i="2"/>
  <c r="B41" i="2"/>
  <c r="B42" i="2"/>
  <c r="B43" i="2"/>
  <c r="C44" i="2"/>
  <c r="B45" i="2"/>
  <c r="B46" i="2"/>
  <c r="B47" i="2"/>
  <c r="B48" i="2"/>
  <c r="B49" i="2"/>
  <c r="B50" i="2"/>
  <c r="B4" i="2"/>
  <c r="B5" i="2"/>
  <c r="B7" i="2"/>
  <c r="B11" i="2"/>
  <c r="B22" i="2"/>
  <c r="B13" i="2"/>
  <c r="C3" i="2"/>
  <c r="C49" i="2" l="1"/>
  <c r="E49" i="2"/>
  <c r="C4" i="2"/>
  <c r="E4" i="2"/>
  <c r="C42" i="2"/>
  <c r="E42" i="2"/>
  <c r="C13" i="2"/>
  <c r="E13" i="2"/>
  <c r="C31" i="2"/>
  <c r="E31" i="2"/>
  <c r="C23" i="2"/>
  <c r="E23" i="2"/>
  <c r="C47" i="2"/>
  <c r="E47" i="2"/>
  <c r="C19" i="2"/>
  <c r="E19" i="2"/>
  <c r="C11" i="2"/>
  <c r="E11" i="2"/>
  <c r="C46" i="2"/>
  <c r="E46" i="2"/>
  <c r="C29" i="2"/>
  <c r="E29" i="2"/>
  <c r="C18" i="2"/>
  <c r="E18" i="2"/>
  <c r="C22" i="2"/>
  <c r="E22" i="2"/>
  <c r="C15" i="2"/>
  <c r="E15" i="2"/>
  <c r="C43" i="2"/>
  <c r="E43" i="2"/>
  <c r="C50" i="2"/>
  <c r="E50" i="2"/>
  <c r="C25" i="2"/>
  <c r="E25" i="2"/>
  <c r="C41" i="2"/>
  <c r="E41" i="2"/>
  <c r="C48" i="2"/>
  <c r="E48" i="2"/>
  <c r="C21" i="2"/>
  <c r="E21" i="2"/>
  <c r="C30" i="2"/>
  <c r="E30" i="2"/>
  <c r="C7" i="2"/>
  <c r="E7" i="2"/>
  <c r="C45" i="2"/>
  <c r="E45" i="2"/>
  <c r="C5" i="2"/>
  <c r="E5" i="2"/>
  <c r="C27" i="2"/>
  <c r="E27" i="2"/>
  <c r="C14" i="2"/>
  <c r="E14" i="2"/>
  <c r="E24" i="3" l="1"/>
  <c r="C24" i="3"/>
  <c r="E23" i="3"/>
  <c r="C23" i="3"/>
  <c r="E22" i="3"/>
  <c r="C22" i="3"/>
  <c r="E21" i="3"/>
  <c r="C21" i="3"/>
  <c r="E20" i="3"/>
  <c r="C20" i="3"/>
  <c r="E19" i="3"/>
  <c r="C19" i="3"/>
  <c r="E18" i="3"/>
  <c r="C18" i="3"/>
  <c r="E17" i="3"/>
  <c r="C17" i="3"/>
  <c r="E16" i="3"/>
  <c r="C16" i="3"/>
  <c r="E15" i="3"/>
  <c r="C15" i="3"/>
  <c r="E14" i="3"/>
  <c r="C14" i="3"/>
  <c r="E13" i="3"/>
  <c r="C13" i="3"/>
  <c r="E12" i="3"/>
  <c r="C12" i="3"/>
  <c r="E11" i="3"/>
  <c r="C11" i="3"/>
  <c r="E10" i="3"/>
  <c r="C10" i="3"/>
  <c r="E7" i="3"/>
  <c r="C7" i="3"/>
  <c r="E6" i="3"/>
  <c r="C6" i="3"/>
  <c r="E5" i="3"/>
  <c r="C5" i="3"/>
  <c r="E4" i="3"/>
  <c r="C4" i="3"/>
  <c r="E3" i="3"/>
  <c r="C3" i="3"/>
  <c r="E25" i="3" l="1"/>
  <c r="E26" i="3" s="1"/>
</calcChain>
</file>

<file path=xl/sharedStrings.xml><?xml version="1.0" encoding="utf-8"?>
<sst xmlns="http://schemas.openxmlformats.org/spreadsheetml/2006/main" count="399" uniqueCount="298">
  <si>
    <t>IT management tečaji</t>
  </si>
  <si>
    <t>Citrix</t>
  </si>
  <si>
    <t>RHCSA/RHCE tečaji</t>
  </si>
  <si>
    <t>Varnost IT</t>
  </si>
  <si>
    <t>Oracle</t>
  </si>
  <si>
    <t>Razno</t>
  </si>
  <si>
    <t>CompTIA Advanced Security Practitioner (CASP)</t>
  </si>
  <si>
    <t>CENA brez DDV</t>
  </si>
  <si>
    <t>CENA z DDV</t>
  </si>
  <si>
    <t>Android Developer Course with HTML5/JS/CSS Framework</t>
  </si>
  <si>
    <t>Kandidatov</t>
  </si>
  <si>
    <t>Cena</t>
  </si>
  <si>
    <t>Skupaj:</t>
  </si>
  <si>
    <t>NI V NLT SISTEMU</t>
  </si>
  <si>
    <t xml:space="preserve"> </t>
  </si>
  <si>
    <t>Programming 2: Objects and GUI (Graphical user interface)</t>
  </si>
  <si>
    <t>Microsoft Dynamics AX Academy</t>
  </si>
  <si>
    <t>Course 80436: C/Side Introduction in Microsoft Dynamics® NAV 2013</t>
  </si>
  <si>
    <t>Course 80437: C/Side Solution Development in Microsoft Dynamics® NAV 2013</t>
  </si>
  <si>
    <t>Masterclass Dynamics NAV Application Architecture &amp; Design Patterns</t>
  </si>
  <si>
    <t>Masterclass Dynamics NAV Application Lifecycle Management using Team Foundation Server</t>
  </si>
  <si>
    <t>.Net Framework for Microsoft Dynamics NAV Developers</t>
  </si>
  <si>
    <t>JavaScript Control Add-ins for Microsoft Dynamics NAV</t>
  </si>
  <si>
    <t>PowerShell for Microsoft Dynamics NAV Masterclass</t>
  </si>
  <si>
    <t xml:space="preserve">NAV Eventing &amp; Extensions Masterclass </t>
  </si>
  <si>
    <t>What’s New in Dynamics NAV 2017 – Technical</t>
  </si>
  <si>
    <t>Microsoft Dynamics NAV VSCode workshop</t>
  </si>
  <si>
    <t>Microsoft .NET</t>
  </si>
  <si>
    <t>RHCSA Academy</t>
  </si>
  <si>
    <t>RHCE Academy</t>
  </si>
  <si>
    <t>CompTIA (Unofficial)</t>
  </si>
  <si>
    <t>CompTIA Project+</t>
  </si>
  <si>
    <t>CompTIA Network +</t>
  </si>
  <si>
    <t>CompTIA Security +</t>
  </si>
  <si>
    <t>CompTIA A+</t>
  </si>
  <si>
    <t>Upravljanje z IT storitvami (ITIL Unofficial)</t>
  </si>
  <si>
    <t>Oracle Database: Advanced PL/SQL</t>
  </si>
  <si>
    <t>PostgreSQL Essential</t>
  </si>
  <si>
    <t>PostgreSQL Advanced</t>
  </si>
  <si>
    <t>The Phoenix project</t>
  </si>
  <si>
    <t>MySQL Essentials</t>
  </si>
  <si>
    <t>XenApp and XenDesktop 7.1x Administration</t>
  </si>
  <si>
    <t>Microsoft Dynamics AX 2012 R3 Project Essentials</t>
  </si>
  <si>
    <t>Javascript</t>
  </si>
  <si>
    <t>Microsoft Dynamics NAV What’s new in Dynamics 365 Business Central</t>
  </si>
  <si>
    <t>VMware tečaji</t>
  </si>
  <si>
    <t>Poslovni analitik (Business Analytics)</t>
  </si>
  <si>
    <t>SAP</t>
  </si>
  <si>
    <t>Citrix NetScaler 12.x Essentials and Traffic Management</t>
  </si>
  <si>
    <t xml:space="preserve">Oracle Database 12cR2 Essential Administration </t>
  </si>
  <si>
    <t>HA100: SAP HANA Introduction</t>
  </si>
  <si>
    <t>HA200: SAP HANA Installation &amp; Operations</t>
  </si>
  <si>
    <t>HA215: SAP HANA Monitoring and Performance Analysis</t>
  </si>
  <si>
    <t>HA240: SAP Authorization, Security and Scenarios</t>
  </si>
  <si>
    <t>HA300: SAP HANA Modeling</t>
  </si>
  <si>
    <t>HA400: ABAP Programming for SAP HANA</t>
  </si>
  <si>
    <t>HA150: SQL and SQL Script Basics for SAP HANA</t>
  </si>
  <si>
    <t>HA450: Application Development for SAP HANA</t>
  </si>
  <si>
    <t>TS4F01: Financial Accounting in SAP S/4HANA – Academy Part I</t>
  </si>
  <si>
    <t>TS4F02: Financial Accounting in SAP S/4HANA – Academy Part II</t>
  </si>
  <si>
    <t>BC490: ABAP Performance Tuning</t>
  </si>
  <si>
    <t>SCM630: SAP Warehouse Management</t>
  </si>
  <si>
    <t>SCM631: SAP Additional Topics in Warehouse Management</t>
  </si>
  <si>
    <t>BIT300 Application Link Enabling (ALE) Technology</t>
  </si>
  <si>
    <t>BC100: Introduction to Programming with SAP ABAP</t>
  </si>
  <si>
    <t>BC400: SAP ABAP Workbench Foundations</t>
  </si>
  <si>
    <t>S4F00: Overview of Financials in SAP S/4HANA</t>
  </si>
  <si>
    <t>S4F10: Business Processes in Financial Accounting in SAP S/4HANA</t>
  </si>
  <si>
    <t>UX100: SAP Fiori – Foundation</t>
  </si>
  <si>
    <t>UX101: SAP Fiori Cloud Introduction</t>
  </si>
  <si>
    <t>UX403: SAP Fiori Elements Development</t>
  </si>
  <si>
    <t>S4H00: SAP S/4HANA Overview</t>
  </si>
  <si>
    <t>S4601: Business Processes in SAP S/4HANA Supply Chain Execution</t>
  </si>
  <si>
    <t>S4H01: SAP Business Suite to SAP S/4HANA Delta</t>
  </si>
  <si>
    <t>S4F12 Basics of Customizing for Financial Accounting: GL, AP, AR in SAP S/4HANA</t>
  </si>
  <si>
    <t>S4600 Business Processes in SAP S/4HANA Sales</t>
  </si>
  <si>
    <t>S4500 Business Processes in SAP S/4HANA Sourcing &amp; Procurement</t>
  </si>
  <si>
    <t>S4520 Purchasing in SAP S/4HANA</t>
  </si>
  <si>
    <t>S4F20 Business Processes in Management Accounting in SAP S/4HANA</t>
  </si>
  <si>
    <t>S4130 Business Processes in SAP S/4HANA Asset Management</t>
  </si>
  <si>
    <t>S4140 Business Processes in Quality Management with SAP S/4HANA</t>
  </si>
  <si>
    <t>S4220 Production Planning in SAP S/4HANA</t>
  </si>
  <si>
    <t>S4200 Business Processes in SAP S/4HANA Manufacturing</t>
  </si>
  <si>
    <t>SCM200: SAP Business Processes in Planning (SCM)</t>
  </si>
  <si>
    <t>SCM240: SAP Production Planning in ERP</t>
  </si>
  <si>
    <t>SCM601: SAP Processes in Logistics Execution</t>
  </si>
  <si>
    <t>HR050 Business Processes in SAP ERP HCM</t>
  </si>
  <si>
    <t>Programiranje IoT Bootcamp</t>
  </si>
  <si>
    <t>BC470: Form Printing w.SAP Smart Forms</t>
  </si>
  <si>
    <t>iOS Developer Course</t>
  </si>
  <si>
    <t>CCNA - Implementing and Administering Cisco Solutions</t>
  </si>
  <si>
    <t>Microsoft Dynamics NAV/ 365 Business Central</t>
  </si>
  <si>
    <t>Course MB-300: Microsoft Finance and Operations Core</t>
  </si>
  <si>
    <t>Course MB-310: Microsoft Dynamics 365 Finance (functional)</t>
  </si>
  <si>
    <t>Microsoft Dynamics NAV/365 BC Test Automation</t>
  </si>
  <si>
    <t>Microsoft Dynamics NAV/365 Business Central functional Academy</t>
  </si>
  <si>
    <t>Microsoft Dynamics 365 App Development for Business Central</t>
  </si>
  <si>
    <t>Microsoft Security</t>
  </si>
  <si>
    <t>Course_40551-A_Microsoft_Security_Workshop_Enterprise_Security_Fundamentals/</t>
  </si>
  <si>
    <t>Course_40555-A_Microsoft_Security_Workshop_Implementing_PowerShell_Security_Best_Practices/</t>
  </si>
  <si>
    <t>Microsoft Dynamics AX/ 365 Finance and Operations</t>
  </si>
  <si>
    <t>Microsoft System Center 2012-2020</t>
  </si>
  <si>
    <t>Microsoft Cloud / Server 2019</t>
  </si>
  <si>
    <t>Microsoft Windows Server 2012/2016</t>
  </si>
  <si>
    <t>Course MB-330T00-A: Microsoft Dynamics 365 Supply Chain Management</t>
  </si>
  <si>
    <t>NET312 UI Development with Web Dynpro for ABAP </t>
  </si>
  <si>
    <t>NET313 Floorplan Manager for Web Dynpro ABAP</t>
  </si>
  <si>
    <t>IT Architect </t>
  </si>
  <si>
    <t>Course 55215-B: SharePoint Online Power User</t>
  </si>
  <si>
    <t>Course 55238-B: SharePoint Online for Administrators</t>
  </si>
  <si>
    <t>CompTIA Project+ EXTENDED</t>
  </si>
  <si>
    <t>ADM100 - System Administration I for SAP S/4HANA and SAP Business Suite </t>
  </si>
  <si>
    <t>ADM103 - System Administration II for SAP S/4HANA and SAP Business Suite</t>
  </si>
  <si>
    <t>SAPTEC - Technology Fundamentals for SAP S/4HANA and SAP Business Suite</t>
  </si>
  <si>
    <t>Microsoft SharePoint Server</t>
  </si>
  <si>
    <t>Course SC-900T00-A: Microsoft Security, Compliance, and Identity Fundamentals</t>
  </si>
  <si>
    <t>Course SC-200T00-A: Microsoft Security Operations Analyst</t>
  </si>
  <si>
    <t>Course SC-300T00-A: Microsoft Identity and Access Administrator</t>
  </si>
  <si>
    <t>ADM110 - Installing and Updating SAP S/4HANA and SAP Business Suite Systems</t>
  </si>
  <si>
    <t>ADM945 - Authorization Concept for SAP S/4HANA</t>
  </si>
  <si>
    <t>Course 55344AC: Identity with Windows Server</t>
  </si>
  <si>
    <t>Modern desktop / Windows 10  / Windows 11 / Office 365</t>
  </si>
  <si>
    <t>Course 55321AC: SQL Server Integration Services</t>
  </si>
  <si>
    <t>Course 55354AC: Administering Office 365</t>
  </si>
  <si>
    <t>Cenik literature in labov</t>
  </si>
  <si>
    <t>Microsoft 2 dnevni tečaj</t>
  </si>
  <si>
    <t>Microsoft 3 dnevni tečaj</t>
  </si>
  <si>
    <t>Microsoft 4 dnevni tečaj</t>
  </si>
  <si>
    <t>Microsoft 5 dnevni tečaj</t>
  </si>
  <si>
    <t xml:space="preserve">Microsoft partnerski tečaj </t>
  </si>
  <si>
    <t>*cene ne vključujejo DDV</t>
  </si>
  <si>
    <t xml:space="preserve">Lab </t>
  </si>
  <si>
    <t>Certificiranje</t>
  </si>
  <si>
    <t>Red hat</t>
  </si>
  <si>
    <t>RH 436</t>
  </si>
  <si>
    <t>RH 442</t>
  </si>
  <si>
    <t>RH 401</t>
  </si>
  <si>
    <t>RH 318</t>
  </si>
  <si>
    <t>Jboss</t>
  </si>
  <si>
    <t>Application Administration</t>
  </si>
  <si>
    <t>Application Development</t>
  </si>
  <si>
    <t xml:space="preserve">Microsoft </t>
  </si>
  <si>
    <t>ICM</t>
  </si>
  <si>
    <t>VOS</t>
  </si>
  <si>
    <t>FT</t>
  </si>
  <si>
    <t>NSX</t>
  </si>
  <si>
    <t>What's New</t>
  </si>
  <si>
    <t>OS plus T</t>
  </si>
  <si>
    <t xml:space="preserve">CompTIA </t>
  </si>
  <si>
    <t>VMware</t>
  </si>
  <si>
    <t>A+</t>
  </si>
  <si>
    <t>SECURITY</t>
  </si>
  <si>
    <t>CASP</t>
  </si>
  <si>
    <t>PROJECT</t>
  </si>
  <si>
    <t>NETWORK</t>
  </si>
  <si>
    <t>Ethical hacking</t>
  </si>
  <si>
    <t>Oscp</t>
  </si>
  <si>
    <t>Business analytics</t>
  </si>
  <si>
    <t>Oracle PL/SQL Programming</t>
  </si>
  <si>
    <t>Oracle Advanced PL/SQL</t>
  </si>
  <si>
    <t>Oracle Database Administration Workshop I DBA</t>
  </si>
  <si>
    <t>Oracle Database Administration Workshop II DBA</t>
  </si>
  <si>
    <t>Java</t>
  </si>
  <si>
    <t>Jave SE</t>
  </si>
  <si>
    <t>Java EE</t>
  </si>
  <si>
    <t>Angular literatura</t>
  </si>
  <si>
    <t>Programiranje v dveh dneh</t>
  </si>
  <si>
    <t>Nadaljevalni tečaj spletnega programiranja</t>
  </si>
  <si>
    <t>CCNA</t>
  </si>
  <si>
    <t>Lab</t>
  </si>
  <si>
    <t>IT arhitekt</t>
  </si>
  <si>
    <t>Professional Scrum Master / Product Owner</t>
  </si>
  <si>
    <t>315 €-345 €</t>
  </si>
  <si>
    <t>Certificiranje Scrum Master</t>
  </si>
  <si>
    <t>Certificiranje Scrum Owner</t>
  </si>
  <si>
    <t>Course 55339AC: Programming in C#</t>
  </si>
  <si>
    <t>Microsoft Windows Server 2012/2016/2019/2022</t>
  </si>
  <si>
    <t xml:space="preserve">Adobe Photoshop </t>
  </si>
  <si>
    <t>mic</t>
  </si>
  <si>
    <t>CCNA 2 - Routing and Switching Essentials</t>
  </si>
  <si>
    <t>Microsoft SQL Server</t>
  </si>
  <si>
    <t>Course 55366AC: Querying Microsoft SQL Server with Transact-SQL</t>
  </si>
  <si>
    <r>
      <rPr>
        <sz val="11"/>
        <color rgb="FFFF0000"/>
        <rFont val="Calibri"/>
        <family val="2"/>
        <charset val="238"/>
        <scheme val="minor"/>
      </rPr>
      <t xml:space="preserve">NOVO! </t>
    </r>
    <r>
      <rPr>
        <u/>
        <sz val="11"/>
        <color theme="10"/>
        <rFont val="Calibri"/>
        <family val="2"/>
        <charset val="238"/>
        <scheme val="minor"/>
      </rPr>
      <t>CCT Certified Cybersecurity Technician</t>
    </r>
  </si>
  <si>
    <r>
      <rPr>
        <sz val="11"/>
        <color rgb="FFFF0000"/>
        <rFont val="Calibri"/>
        <family val="2"/>
        <charset val="238"/>
        <scheme val="minor"/>
      </rPr>
      <t xml:space="preserve">NOVO! </t>
    </r>
    <r>
      <rPr>
        <u/>
        <sz val="11"/>
        <color theme="10"/>
        <rFont val="Calibri"/>
        <family val="2"/>
        <charset val="238"/>
        <scheme val="minor"/>
      </rPr>
      <t>CND Certified Network Defender</t>
    </r>
  </si>
  <si>
    <r>
      <rPr>
        <u/>
        <sz val="11"/>
        <color rgb="FFFF0000"/>
        <rFont val="Calibri"/>
        <family val="2"/>
        <charset val="238"/>
        <scheme val="minor"/>
      </rPr>
      <t>NOVO!</t>
    </r>
    <r>
      <rPr>
        <u/>
        <sz val="11"/>
        <color theme="10"/>
        <rFont val="Calibri"/>
        <family val="2"/>
        <charset val="238"/>
        <scheme val="minor"/>
      </rPr>
      <t xml:space="preserve"> CPENT Certified Penetration Testing</t>
    </r>
  </si>
  <si>
    <t>CCC - Cloud Credential Council</t>
  </si>
  <si>
    <t>Internet of things (IoT) Fundamentals Certification Training</t>
  </si>
  <si>
    <t>Dynamics izobraževanja niso del NLT naročnine!!!</t>
  </si>
  <si>
    <t>SAP izobraževanja niso del NLT naročnine!!!</t>
  </si>
  <si>
    <t>Upravljanje z IT storitvami (ITIL)</t>
  </si>
  <si>
    <t>IT Architect + Business Analytics</t>
  </si>
  <si>
    <t>Microsoft Power Platform</t>
  </si>
  <si>
    <t>Course 55348AC: Administering Microsoft Endpoint Configuration Manager</t>
  </si>
  <si>
    <r>
      <rPr>
        <sz val="11"/>
        <color rgb="FFFF0000"/>
        <rFont val="Calibri"/>
        <family val="2"/>
        <charset val="238"/>
        <scheme val="minor"/>
      </rPr>
      <t xml:space="preserve">NOVO! </t>
    </r>
    <r>
      <rPr>
        <u/>
        <sz val="11"/>
        <color theme="10"/>
        <rFont val="Calibri"/>
        <family val="2"/>
        <charset val="238"/>
        <scheme val="minor"/>
      </rPr>
      <t>HRSF1 - Explore SAP SuccessFactors Solutions</t>
    </r>
  </si>
  <si>
    <t>RH124, 134, 254, 199, 294, 299</t>
  </si>
  <si>
    <t>Uporabniški tečaji</t>
  </si>
  <si>
    <t>Red Hat System Administration I - RH124 (unofficial)</t>
  </si>
  <si>
    <t>Red Hat System Administration II without exam - RH134 (unofficial)</t>
  </si>
  <si>
    <t>cena z DDV</t>
  </si>
  <si>
    <t>cena brez DDV</t>
  </si>
  <si>
    <t>384.30 € - 420.90 €</t>
  </si>
  <si>
    <r>
      <rPr>
        <sz val="11"/>
        <color rgb="FFFF0000"/>
        <rFont val="Calibri"/>
        <family val="2"/>
        <charset val="238"/>
        <scheme val="minor"/>
      </rPr>
      <t xml:space="preserve">NOVO! </t>
    </r>
    <r>
      <rPr>
        <u/>
        <sz val="11"/>
        <color theme="10"/>
        <rFont val="Calibri"/>
        <family val="2"/>
        <charset val="238"/>
        <scheme val="minor"/>
      </rPr>
      <t>CEH Certified Ethical Hacker</t>
    </r>
  </si>
  <si>
    <r>
      <rPr>
        <sz val="11"/>
        <color rgb="FFFF0000"/>
        <rFont val="Calibri"/>
        <family val="2"/>
        <scheme val="minor"/>
      </rPr>
      <t xml:space="preserve">NOVO! </t>
    </r>
    <r>
      <rPr>
        <u/>
        <sz val="11"/>
        <color theme="10"/>
        <rFont val="Calibri"/>
        <family val="2"/>
        <charset val="238"/>
        <scheme val="minor"/>
      </rPr>
      <t>ECIH Certified Incident Handler</t>
    </r>
  </si>
  <si>
    <r>
      <rPr>
        <sz val="11"/>
        <color rgb="FFFF0000"/>
        <rFont val="Calibri"/>
        <family val="2"/>
        <scheme val="minor"/>
      </rPr>
      <t xml:space="preserve">NOVO! </t>
    </r>
    <r>
      <rPr>
        <u/>
        <sz val="11"/>
        <color theme="10"/>
        <rFont val="Calibri"/>
        <family val="2"/>
        <charset val="238"/>
        <scheme val="minor"/>
      </rPr>
      <t>CHFI Computer Hacking Forensic Investigator</t>
    </r>
  </si>
  <si>
    <t>Operate, Scale and Secure [V8]</t>
  </si>
  <si>
    <t>Troubleshooting [V8]</t>
  </si>
  <si>
    <t>vSAN ICM</t>
  </si>
  <si>
    <t>Course 55353AC: Administering a SQL Database Infrastructure</t>
  </si>
  <si>
    <r>
      <rPr>
        <sz val="11"/>
        <color rgb="FFFF0000"/>
        <rFont val="Calibri"/>
        <family val="2"/>
        <scheme val="minor"/>
      </rPr>
      <t xml:space="preserve">NOVO! </t>
    </r>
    <r>
      <rPr>
        <u/>
        <sz val="11"/>
        <color theme="10"/>
        <rFont val="Calibri"/>
        <family val="2"/>
        <charset val="238"/>
        <scheme val="minor"/>
      </rPr>
      <t>BC401: ABAP Object</t>
    </r>
  </si>
  <si>
    <r>
      <rPr>
        <sz val="11"/>
        <color rgb="FFFF0000"/>
        <rFont val="Calibri"/>
        <family val="2"/>
        <scheme val="minor"/>
      </rPr>
      <t xml:space="preserve">NOVO! </t>
    </r>
    <r>
      <rPr>
        <u/>
        <sz val="11"/>
        <color theme="10"/>
        <rFont val="Calibri"/>
        <family val="2"/>
        <charset val="238"/>
        <scheme val="minor"/>
      </rPr>
      <t>BC402: Advanced ABAP</t>
    </r>
  </si>
  <si>
    <t>Offensive Security Certified Professional (OSCP)</t>
  </si>
  <si>
    <t>Course 55343AC: Networking with Windows Server</t>
  </si>
  <si>
    <t>BIT600: SAP Workflow – Concepts, Inboxes, Reporting, and Working with Delivered Templates</t>
  </si>
  <si>
    <t>BIT602: SAP Workflow with SAP Fiori</t>
  </si>
  <si>
    <t>Python Introduction and Advanced course</t>
  </si>
  <si>
    <t>Apex 1</t>
  </si>
  <si>
    <t>Apex 2</t>
  </si>
  <si>
    <t>Microsoft 1 dnevni tečaj</t>
  </si>
  <si>
    <t>Oracle Introduction to SQL (ORA100)</t>
  </si>
  <si>
    <t>Oracle Introduction to SQL (ORA100) Lab</t>
  </si>
  <si>
    <t>Introduction to Oracle Application Express Courseware (APEX101)</t>
  </si>
  <si>
    <t>+ izračun/primerjava rentabilnost NLT naročnine</t>
  </si>
  <si>
    <t>NOVO! Course MD-102T00: Microsoft 365 Endpoint Administrator</t>
  </si>
  <si>
    <t>NOVO! Course 55342: Supporting and Troubleshooting Windows 11</t>
  </si>
  <si>
    <t>NOVO! Course 55345: Implementing and Managing Windows 11</t>
  </si>
  <si>
    <t>NOVO! Course WS-001WV: Microsoft Windows Server Essentials</t>
  </si>
  <si>
    <t>Programming 1: How to start in .NET</t>
  </si>
  <si>
    <t>NOVO! Course 55340DV: Advanced Concepts of C#</t>
  </si>
  <si>
    <t>NOVO! Course AZ-040T00: Automating Administration with PowerShell</t>
  </si>
  <si>
    <t>NOVO! Course MS-102T00: Microsoft 365 Administrator</t>
  </si>
  <si>
    <t>NOVO! VMware vSphere: Install, Configure, Manage [V8]</t>
  </si>
  <si>
    <t>NOVO! VMware vSphere: Fast Track [V8]</t>
  </si>
  <si>
    <t>NOVO! VMware vSphere: Operate, Scale and Secure [V8]</t>
  </si>
  <si>
    <t>NOVO! VMware vSphere: Troubleshooting [V8]</t>
  </si>
  <si>
    <t>NOVO! VMware vSAN: Install, Configure, Manage [V8]</t>
  </si>
  <si>
    <t>NOVO! Red Hat Enterprise Linux Automation with Ansible - RH294 (unofficial)</t>
  </si>
  <si>
    <t>SCRUM manager essential - bivši Professional Scrum Master</t>
  </si>
  <si>
    <t>SCRUM manager Advanced Leadership - bivši Professional Scrum Master - Advanced</t>
  </si>
  <si>
    <t>SCRUM user essential - bivši Professional Scrum Product Owner</t>
  </si>
  <si>
    <t>SCRUM user Advanced - bivši Professional Scrum Product Owner - Advanced</t>
  </si>
  <si>
    <t>Oracle Database: Introduction to SQL - ORA 100</t>
  </si>
  <si>
    <t>Oracle Database: Programming with PL/SQL - ORA 200</t>
  </si>
  <si>
    <t>NOVO! CCT Certified Cybersecurity Technician</t>
  </si>
  <si>
    <t>NOVO! CND Certified Network Defender</t>
  </si>
  <si>
    <t>NOVO! CPENT Certified Penetration Testing Professional</t>
  </si>
  <si>
    <t>NOVO! ECIH Certified Incident Handler</t>
  </si>
  <si>
    <t>NOVO! CHFI Computer Hacking Forensic Investigator</t>
  </si>
  <si>
    <t>NOVO! CCISO Certified Chief Information Security Officer</t>
  </si>
  <si>
    <t>NOVO! CyberSecurity Insights for IT Professionals: Essential and Advanced Skills with Practices</t>
  </si>
  <si>
    <t>NOVO! CyberSecurity Insights for IT Professionals: Essential and Advanced Skills with Practices /with Labs</t>
  </si>
  <si>
    <t>NOVO! Internet of things (IoT) Fundamentals Certification Training</t>
  </si>
  <si>
    <t>NOVO! Course MS-4006: Copilot for Microsoft 365 for Administrators</t>
  </si>
  <si>
    <t>Št. Kandidatov</t>
  </si>
  <si>
    <t>Lab brez literature</t>
  </si>
  <si>
    <t>("List price" za primerjavo z NLT.)</t>
  </si>
  <si>
    <t>Microsof Copilot / AI</t>
  </si>
  <si>
    <t>Microsoft Dynamics 365 Business Central Developer, Support &amp; Administration Academy</t>
  </si>
  <si>
    <t>Course PL-200T00: Microsoft Power Platform Functional Consultant</t>
  </si>
  <si>
    <t>Course PL-300T00: Microsoft Power BI Data Analyst</t>
  </si>
  <si>
    <t>Course PL-400T00-A: Microsoft Power Platform Developer</t>
  </si>
  <si>
    <t>Course PL-500T00: Microsoft Power Automate RPA Developer</t>
  </si>
  <si>
    <t>Course PL-600T00: Microsoft Power Platform Solution Architect</t>
  </si>
  <si>
    <t>Course PL-900T00: Microsoft Power Platform Fundamentals</t>
  </si>
  <si>
    <t>NOVO! Course PL-7002: Create and Manage Automated Processes by using Power Automate</t>
  </si>
  <si>
    <t>NOVO! Course PL-7001: Create and manage canvas apps with Power Apps</t>
  </si>
  <si>
    <t>NOVO! Course PL-7003: Create and Manage Model-Driven Apps with Power Apps and Datavers</t>
  </si>
  <si>
    <t>S4D440: Custom Code Migration from SAP ERP to SAP S/4HANA</t>
  </si>
  <si>
    <t>Oracle Database: Programming with PL/SQL (ORA200)</t>
  </si>
  <si>
    <t>Oracle Database: Programming with PL/SQL (ORA200) Lab</t>
  </si>
  <si>
    <t>Microsoft Dynamics NAV/365BC Manufacturing academy</t>
  </si>
  <si>
    <t>Cena SUM</t>
  </si>
  <si>
    <t>Mastering AI in IT Programming – From Prompts to Code Optimization</t>
  </si>
  <si>
    <t>Top tečaj 2025!</t>
  </si>
  <si>
    <t xml:space="preserve">Mastering AI in IT Programming – Advanced Prompt Engineering &amp; Workflow Automation </t>
  </si>
  <si>
    <t>Mastering AI in IT Programming – Advanced Prompt Engineering &amp; Workflow Automation</t>
  </si>
  <si>
    <r>
      <rPr>
        <u/>
        <sz val="11"/>
        <color rgb="FFFF0000"/>
        <rFont val="Calibri"/>
        <family val="2"/>
        <charset val="238"/>
        <scheme val="minor"/>
      </rPr>
      <t>NOVO!</t>
    </r>
    <r>
      <rPr>
        <u/>
        <sz val="11"/>
        <color theme="10"/>
        <rFont val="Calibri"/>
        <family val="2"/>
        <charset val="238"/>
        <scheme val="minor"/>
      </rPr>
      <t xml:space="preserve"> - CyberSecurity for OT: Fundamentals with ICS/SCADA Network Defense</t>
    </r>
  </si>
  <si>
    <t xml:space="preserve">Microsoft Dynamics 365 Business Central – Advanced System Administration &amp; Best Practice </t>
  </si>
  <si>
    <t>Microsoft Dynamics 365 Business Central Tables &amp; Reports (End users)</t>
  </si>
  <si>
    <t>Portfelj IT izobraževanj - 2026</t>
  </si>
  <si>
    <t>Course AZ-104T00-A_Microsoft_Azure_Administrator</t>
  </si>
  <si>
    <t>Course AZ-900T00: Introduction to Cloud Infrastructure</t>
  </si>
  <si>
    <t>NOVO! Course MS-700T00: Managing Microsoft Teams</t>
  </si>
  <si>
    <t>NOVO! Course AZ-801T00: Configure Windows Server Hybrid Advanced Services</t>
  </si>
  <si>
    <t>NOVO! Course AZ-800T00: Administer Windows Server Hybrid Core Infrastructure</t>
  </si>
  <si>
    <t>NOVO! Course AZ-305T00: Design Microsoft Azure Infrastructure Solutions</t>
  </si>
  <si>
    <t>NOVO! Course AZ-140T00: Configuring and Operating Microsoft Azure Virtual Desktop</t>
  </si>
  <si>
    <t>Course DP-100T01: Designing and Implementing a Data Science Solution on Azure</t>
  </si>
  <si>
    <t>popul</t>
  </si>
  <si>
    <r>
      <rPr>
        <u/>
        <sz val="11"/>
        <color rgb="FFFF0000"/>
        <rFont val="Calibri"/>
        <family val="2"/>
        <charset val="238"/>
        <scheme val="minor"/>
      </rPr>
      <t>NOVO!</t>
    </r>
    <r>
      <rPr>
        <u/>
        <sz val="11"/>
        <color theme="10"/>
        <rFont val="Calibri"/>
        <family val="2"/>
        <charset val="238"/>
        <scheme val="minor"/>
      </rPr>
      <t xml:space="preserve"> - CCISO Certified Chief Information Security Officer - Housing</t>
    </r>
  </si>
  <si>
    <t>NOVO! CEH AI Certified Ethical Hacker v13</t>
  </si>
  <si>
    <t>Course SC-401T00-A: Protect sensitive information with Microsoft Purview in the AI era</t>
  </si>
  <si>
    <t>Course 55630A - Managing Windows Environments with Group Policy</t>
  </si>
  <si>
    <t>Comprehensive Docker</t>
  </si>
  <si>
    <t>NOVO! IT Architect + Business Analytics / combined condensed course</t>
  </si>
  <si>
    <t>The Phoenix Project - DevOps Business Simulation</t>
  </si>
  <si>
    <t>AI in Manufacturing: From Data to Operational Value</t>
  </si>
  <si>
    <t xml:space="preserve">Building AI-Powered Apps with Oracle APEX </t>
  </si>
  <si>
    <t>Advanced Oracle Application Express Courseware (APEX201) + Introduction to APEX 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</si>
</sst>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€&quot;_);[Red]\(#,##0\ &quot;€&quot;\)"/>
    <numFmt numFmtId="165" formatCode="#,##0.00\ &quot;€&quot;_);[Red]\(#,##0.00\ &quot;€&quot;\)"/>
    <numFmt numFmtId="166" formatCode="#,##0.00\ &quot;€&quot;"/>
    <numFmt numFmtId="167" formatCode="#,##0\ &quot;€&quot;"/>
    <numFmt numFmtId="168" formatCode="_-* #,##0.00\ [$€-424]_-;\-* #,##0.00\ [$€-424]_-;_-* &quot;-&quot;??\ [$€-424]_-;_-@_-"/>
  </numFmts>
  <fonts count="21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 tint="0.3999755851924192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2D7DCE"/>
      <name val="Calibri"/>
      <family val="2"/>
      <charset val="238"/>
      <scheme val="minor"/>
    </font>
    <font>
      <sz val="11"/>
      <color rgb="FF000000"/>
      <name val="Aptos Narrow"/>
      <family val="2"/>
    </font>
    <font>
      <sz val="11"/>
      <color rgb="FFFFFFFF"/>
      <name val="Calibri"/>
      <family val="2"/>
      <charset val="238"/>
      <scheme val="minor"/>
    </font>
    <font>
      <u/>
      <sz val="11"/>
      <color rgb="FF467886"/>
      <name val="Aptos Narrow"/>
      <family val="2"/>
    </font>
    <font>
      <u/>
      <sz val="11"/>
      <color rgb="FF96607D"/>
      <name val="Aptos Narrow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E4F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C0E4F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theme="8" tint="0.59999389629810485"/>
        <bgColor rgb="FF000000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2">
    <xf numFmtId="0" fontId="0" fillId="0" borderId="0" xfId="0"/>
    <xf numFmtId="167" fontId="3" fillId="0" borderId="0" xfId="0" applyNumberFormat="1" applyFont="1"/>
    <xf numFmtId="166" fontId="3" fillId="0" borderId="0" xfId="0" applyNumberFormat="1" applyFont="1"/>
    <xf numFmtId="0" fontId="3" fillId="0" borderId="0" xfId="0" applyFont="1"/>
    <xf numFmtId="0" fontId="3" fillId="0" borderId="1" xfId="0" applyFont="1" applyBorder="1"/>
    <xf numFmtId="166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1" applyFont="1" applyFill="1" applyBorder="1"/>
    <xf numFmtId="167" fontId="3" fillId="0" borderId="1" xfId="0" applyNumberFormat="1" applyFont="1" applyBorder="1"/>
    <xf numFmtId="0" fontId="2" fillId="0" borderId="1" xfId="0" applyFont="1" applyBorder="1"/>
    <xf numFmtId="0" fontId="2" fillId="2" borderId="1" xfId="0" applyFont="1" applyFill="1" applyBorder="1"/>
    <xf numFmtId="0" fontId="1" fillId="0" borderId="1" xfId="1" applyFill="1" applyBorder="1"/>
    <xf numFmtId="0" fontId="1" fillId="2" borderId="1" xfId="1" applyFill="1" applyBorder="1"/>
    <xf numFmtId="0" fontId="1" fillId="0" borderId="1" xfId="1" applyBorder="1"/>
    <xf numFmtId="0" fontId="1" fillId="0" borderId="0" xfId="1"/>
    <xf numFmtId="0" fontId="4" fillId="0" borderId="0" xfId="0" applyFont="1"/>
    <xf numFmtId="167" fontId="0" fillId="0" borderId="0" xfId="0" applyNumberFormat="1"/>
    <xf numFmtId="0" fontId="5" fillId="0" borderId="1" xfId="0" applyFont="1" applyBorder="1" applyAlignment="1">
      <alignment vertical="center"/>
    </xf>
    <xf numFmtId="0" fontId="7" fillId="0" borderId="0" xfId="0" applyFont="1"/>
    <xf numFmtId="0" fontId="8" fillId="0" borderId="0" xfId="0" applyFont="1"/>
    <xf numFmtId="167" fontId="8" fillId="0" borderId="0" xfId="0" applyNumberFormat="1" applyFont="1"/>
    <xf numFmtId="167" fontId="8" fillId="0" borderId="0" xfId="0" applyNumberFormat="1" applyFont="1" applyAlignment="1">
      <alignment horizontal="right"/>
    </xf>
    <xf numFmtId="0" fontId="9" fillId="0" borderId="0" xfId="0" applyFont="1"/>
    <xf numFmtId="167" fontId="9" fillId="0" borderId="1" xfId="0" applyNumberFormat="1" applyFont="1" applyBorder="1"/>
    <xf numFmtId="167" fontId="9" fillId="0" borderId="0" xfId="0" applyNumberFormat="1" applyFont="1"/>
    <xf numFmtId="167" fontId="3" fillId="2" borderId="1" xfId="1" applyNumberFormat="1" applyFont="1" applyFill="1" applyBorder="1" applyProtection="1">
      <protection hidden="1"/>
    </xf>
    <xf numFmtId="0" fontId="11" fillId="0" borderId="0" xfId="0" applyFont="1"/>
    <xf numFmtId="168" fontId="0" fillId="0" borderId="0" xfId="0" applyNumberFormat="1"/>
    <xf numFmtId="0" fontId="1" fillId="0" borderId="0" xfId="1" applyAlignment="1">
      <alignment vertical="center" wrapText="1"/>
    </xf>
    <xf numFmtId="0" fontId="13" fillId="0" borderId="0" xfId="1" applyFont="1" applyFill="1"/>
    <xf numFmtId="0" fontId="13" fillId="0" borderId="0" xfId="1" applyFont="1" applyFill="1" applyBorder="1" applyAlignment="1">
      <alignment vertical="center" wrapText="1"/>
    </xf>
    <xf numFmtId="0" fontId="13" fillId="0" borderId="0" xfId="1" applyFont="1"/>
    <xf numFmtId="0" fontId="13" fillId="0" borderId="1" xfId="1" applyFont="1" applyBorder="1"/>
    <xf numFmtId="164" fontId="0" fillId="0" borderId="0" xfId="0" applyNumberFormat="1"/>
    <xf numFmtId="165" fontId="0" fillId="0" borderId="0" xfId="0" applyNumberFormat="1"/>
    <xf numFmtId="0" fontId="14" fillId="0" borderId="2" xfId="0" applyFont="1" applyBorder="1" applyAlignment="1">
      <alignment vertical="center"/>
    </xf>
    <xf numFmtId="0" fontId="15" fillId="0" borderId="0" xfId="0" applyFont="1"/>
    <xf numFmtId="0" fontId="3" fillId="0" borderId="2" xfId="0" applyFont="1" applyBorder="1"/>
    <xf numFmtId="0" fontId="16" fillId="0" borderId="0" xfId="0" applyFont="1"/>
    <xf numFmtId="0" fontId="1" fillId="3" borderId="2" xfId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1" fillId="4" borderId="0" xfId="1" applyFill="1" applyAlignment="1">
      <alignment vertical="center" wrapText="1"/>
    </xf>
    <xf numFmtId="164" fontId="3" fillId="0" borderId="2" xfId="0" applyNumberFormat="1" applyFont="1" applyBorder="1"/>
    <xf numFmtId="0" fontId="3" fillId="3" borderId="2" xfId="0" applyFont="1" applyFill="1" applyBorder="1"/>
    <xf numFmtId="164" fontId="16" fillId="0" borderId="2" xfId="0" applyNumberFormat="1" applyFont="1" applyBorder="1"/>
    <xf numFmtId="0" fontId="16" fillId="0" borderId="2" xfId="0" applyFont="1" applyBorder="1"/>
    <xf numFmtId="0" fontId="1" fillId="4" borderId="0" xfId="1" applyFill="1"/>
    <xf numFmtId="164" fontId="16" fillId="0" borderId="0" xfId="0" applyNumberFormat="1" applyFont="1"/>
    <xf numFmtId="0" fontId="3" fillId="0" borderId="3" xfId="0" applyFont="1" applyBorder="1"/>
    <xf numFmtId="0" fontId="16" fillId="0" borderId="3" xfId="0" applyFont="1" applyBorder="1"/>
    <xf numFmtId="0" fontId="17" fillId="0" borderId="2" xfId="0" applyFont="1" applyBorder="1"/>
    <xf numFmtId="0" fontId="1" fillId="0" borderId="2" xfId="1" applyBorder="1"/>
    <xf numFmtId="0" fontId="17" fillId="0" borderId="0" xfId="0" applyFont="1"/>
    <xf numFmtId="0" fontId="1" fillId="4" borderId="2" xfId="1" applyFill="1" applyBorder="1"/>
    <xf numFmtId="0" fontId="1" fillId="5" borderId="2" xfId="1" applyFill="1" applyBorder="1"/>
    <xf numFmtId="0" fontId="18" fillId="5" borderId="2" xfId="0" applyFont="1" applyFill="1" applyBorder="1"/>
    <xf numFmtId="0" fontId="18" fillId="5" borderId="0" xfId="0" applyFont="1" applyFill="1"/>
    <xf numFmtId="0" fontId="19" fillId="0" borderId="0" xfId="0" applyFont="1"/>
    <xf numFmtId="0" fontId="3" fillId="3" borderId="0" xfId="0" applyFont="1" applyFill="1"/>
    <xf numFmtId="164" fontId="20" fillId="0" borderId="2" xfId="0" applyNumberFormat="1" applyFont="1" applyBorder="1"/>
    <xf numFmtId="0" fontId="1" fillId="4" borderId="2" xfId="1" applyFill="1" applyBorder="1" applyAlignment="1">
      <alignment vertical="center"/>
    </xf>
    <xf numFmtId="0" fontId="1" fillId="0" borderId="2" xfId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4" xfId="0" applyNumberFormat="1" applyFont="1" applyBorder="1"/>
    <xf numFmtId="0" fontId="17" fillId="0" borderId="3" xfId="0" applyFont="1" applyBorder="1"/>
    <xf numFmtId="165" fontId="3" fillId="0" borderId="0" xfId="0" applyNumberFormat="1" applyFont="1"/>
    <xf numFmtId="0" fontId="3" fillId="7" borderId="2" xfId="0" applyFont="1" applyFill="1" applyBorder="1"/>
    <xf numFmtId="0" fontId="1" fillId="0" borderId="2" xfId="1" applyFill="1" applyBorder="1"/>
    <xf numFmtId="0" fontId="2" fillId="8" borderId="2" xfId="0" applyFont="1" applyFill="1" applyBorder="1"/>
    <xf numFmtId="164" fontId="2" fillId="8" borderId="2" xfId="0" applyNumberFormat="1" applyFont="1" applyFill="1" applyBorder="1"/>
    <xf numFmtId="0" fontId="2" fillId="9" borderId="2" xfId="0" applyFont="1" applyFill="1" applyBorder="1"/>
    <xf numFmtId="0" fontId="1" fillId="0" borderId="0" xfId="1" applyFill="1" applyAlignment="1">
      <alignment vertical="center" wrapText="1"/>
    </xf>
    <xf numFmtId="0" fontId="1" fillId="0" borderId="0" xfId="1" applyFill="1"/>
    <xf numFmtId="0" fontId="1" fillId="10" borderId="2" xfId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1" fillId="6" borderId="1" xfId="1" applyFill="1" applyBorder="1"/>
    <xf numFmtId="167" fontId="3" fillId="6" borderId="1" xfId="0" applyNumberFormat="1" applyFont="1" applyFill="1" applyBorder="1"/>
    <xf numFmtId="0" fontId="3" fillId="6" borderId="1" xfId="0" applyFont="1" applyFill="1" applyBorder="1"/>
    <xf numFmtId="0" fontId="0" fillId="6" borderId="0" xfId="0" applyFill="1"/>
    <xf numFmtId="167" fontId="3" fillId="0" borderId="5" xfId="0" applyNumberFormat="1" applyFont="1" applyBorder="1"/>
    <xf numFmtId="0" fontId="1" fillId="11" borderId="0" xfId="1" applyFill="1"/>
    <xf numFmtId="0" fontId="3" fillId="11" borderId="2" xfId="0" applyFont="1" applyFill="1" applyBorder="1"/>
    <xf numFmtId="0" fontId="1" fillId="11" borderId="2" xfId="1" applyFill="1" applyBorder="1"/>
    <xf numFmtId="0" fontId="1" fillId="12" borderId="0" xfId="1" applyFill="1" applyAlignment="1">
      <alignment vertical="center" wrapText="1"/>
    </xf>
    <xf numFmtId="0" fontId="1" fillId="12" borderId="0" xfId="1" applyFill="1"/>
    <xf numFmtId="164" fontId="3" fillId="0" borderId="0" xfId="0" applyNumberFormat="1" applyFont="1"/>
    <xf numFmtId="0" fontId="1" fillId="10" borderId="0" xfId="1" applyFill="1"/>
    <xf numFmtId="0" fontId="1" fillId="13" borderId="0" xfId="1" applyFill="1" applyAlignment="1">
      <alignment vertical="center" wrapText="1"/>
    </xf>
    <xf numFmtId="0" fontId="3" fillId="14" borderId="2" xfId="0" applyFont="1" applyFill="1" applyBorder="1"/>
    <xf numFmtId="0" fontId="1" fillId="15" borderId="0" xfId="1" applyFill="1"/>
    <xf numFmtId="0" fontId="3" fillId="15" borderId="2" xfId="0" applyFont="1" applyFill="1" applyBorder="1"/>
    <xf numFmtId="0" fontId="1" fillId="16" borderId="0" xfId="1" applyFill="1"/>
    <xf numFmtId="0" fontId="1" fillId="16" borderId="0" xfId="1" applyFill="1" applyAlignment="1">
      <alignment vertical="center" wrapText="1"/>
    </xf>
    <xf numFmtId="0" fontId="1" fillId="2" borderId="2" xfId="1" applyFill="1" applyBorder="1"/>
    <xf numFmtId="164" fontId="3" fillId="2" borderId="2" xfId="0" applyNumberFormat="1" applyFont="1" applyFill="1" applyBorder="1"/>
    <xf numFmtId="0" fontId="3" fillId="2" borderId="2" xfId="0" applyFont="1" applyFill="1" applyBorder="1"/>
    <xf numFmtId="0" fontId="3" fillId="2" borderId="0" xfId="0" applyFont="1" applyFill="1"/>
    <xf numFmtId="164" fontId="16" fillId="2" borderId="2" xfId="0" applyNumberFormat="1" applyFont="1" applyFill="1" applyBorder="1"/>
    <xf numFmtId="0" fontId="3" fillId="17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C0E4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4600575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00575" y="4460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  <xdr:oneCellAnchor>
    <xdr:from>
      <xdr:col>0</xdr:col>
      <xdr:colOff>4600575</xdr:colOff>
      <xdr:row>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00575" y="415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  <xdr:twoCellAnchor editAs="oneCell">
    <xdr:from>
      <xdr:col>0</xdr:col>
      <xdr:colOff>2952750</xdr:colOff>
      <xdr:row>0</xdr:row>
      <xdr:rowOff>104775</xdr:rowOff>
    </xdr:from>
    <xdr:to>
      <xdr:col>0</xdr:col>
      <xdr:colOff>4476750</xdr:colOff>
      <xdr:row>0</xdr:row>
      <xdr:rowOff>325755</xdr:rowOff>
    </xdr:to>
    <xdr:pic>
      <xdr:nvPicPr>
        <xdr:cNvPr id="7" name="Picture 6" descr="https://www.housing.si/p/css/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04775"/>
          <a:ext cx="152400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466725</xdr:colOff>
      <xdr:row>0</xdr:row>
      <xdr:rowOff>76200</xdr:rowOff>
    </xdr:from>
    <xdr:to>
      <xdr:col>5</xdr:col>
      <xdr:colOff>2028825</xdr:colOff>
      <xdr:row>1</xdr:row>
      <xdr:rowOff>142875</xdr:rowOff>
    </xdr:to>
    <xdr:sp macro="" textlink="">
      <xdr:nvSpPr>
        <xdr:cNvPr id="9" name="Curved Down Arrow 3">
          <a:extLst>
            <a:ext uri="{FF2B5EF4-FFF2-40B4-BE49-F238E27FC236}">
              <a16:creationId xmlns:a16="http://schemas.microsoft.com/office/drawing/2014/main" id="{19BE8DDD-7661-451A-96CF-AF981EE6F156}"/>
            </a:ext>
          </a:extLst>
        </xdr:cNvPr>
        <xdr:cNvSpPr/>
      </xdr:nvSpPr>
      <xdr:spPr>
        <a:xfrm flipH="1">
          <a:off x="8105775" y="76200"/>
          <a:ext cx="2333625" cy="485775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699139</xdr:colOff>
      <xdr:row>1</xdr:row>
      <xdr:rowOff>152399</xdr:rowOff>
    </xdr:from>
    <xdr:to>
      <xdr:col>9</xdr:col>
      <xdr:colOff>142875</xdr:colOff>
      <xdr:row>11</xdr:row>
      <xdr:rowOff>66675</xdr:rowOff>
    </xdr:to>
    <xdr:sp macro="" textlink="">
      <xdr:nvSpPr>
        <xdr:cNvPr id="10" name="Rectangular Callout 4">
          <a:extLst>
            <a:ext uri="{FF2B5EF4-FFF2-40B4-BE49-F238E27FC236}">
              <a16:creationId xmlns:a16="http://schemas.microsoft.com/office/drawing/2014/main" id="{286F5C6A-3A23-410A-9612-F7A881557AE2}"/>
            </a:ext>
          </a:extLst>
        </xdr:cNvPr>
        <xdr:cNvSpPr/>
      </xdr:nvSpPr>
      <xdr:spPr>
        <a:xfrm>
          <a:off x="9109714" y="571499"/>
          <a:ext cx="2320286" cy="1819276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/>
            <a:t>V modre celice vpišite število kandidatov na letnem nivoju in spodaj boste </a:t>
          </a:r>
          <a:r>
            <a:rPr lang="sl-SI" sz="1400"/>
            <a:t>d</a:t>
          </a:r>
          <a:r>
            <a:rPr lang="en-US" sz="1400"/>
            <a:t>obili izračun</a:t>
          </a:r>
          <a:r>
            <a:rPr lang="sl-SI" sz="1400"/>
            <a:t>, ki</a:t>
          </a:r>
          <a:r>
            <a:rPr lang="sl-SI" sz="1400" baseline="0"/>
            <a:t> ga primerjate s ceno NLT naročnine</a:t>
          </a:r>
          <a:r>
            <a:rPr lang="en-US" sz="1400"/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2392680</xdr:colOff>
      <xdr:row>0</xdr:row>
      <xdr:rowOff>38100</xdr:rowOff>
    </xdr:from>
    <xdr:to>
      <xdr:col>0</xdr:col>
      <xdr:colOff>3829050</xdr:colOff>
      <xdr:row>0</xdr:row>
      <xdr:rowOff>259080</xdr:rowOff>
    </xdr:to>
    <xdr:pic>
      <xdr:nvPicPr>
        <xdr:cNvPr id="2" name="Picture 1" descr="https://www.housing.si/p/css/logo.png">
          <a:extLst>
            <a:ext uri="{FF2B5EF4-FFF2-40B4-BE49-F238E27FC236}">
              <a16:creationId xmlns:a16="http://schemas.microsoft.com/office/drawing/2014/main" id="{24096A24-E31A-4AB5-8DC0-C1113B3D9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680" y="38100"/>
          <a:ext cx="152400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housing.si/Tecaji/Course_PL-400T00-A_Microsoft_Power_Platform_Developer/" TargetMode="External"/><Relationship Id="rId21" Type="http://schemas.openxmlformats.org/officeDocument/2006/relationships/hyperlink" Target="https://www.housing.si/Tecaji/Course_DP-100T01_Designing_and_Implementing_a_Data_Science_Solution_on_Azure/" TargetMode="External"/><Relationship Id="rId42" Type="http://schemas.openxmlformats.org/officeDocument/2006/relationships/hyperlink" Target="https://www.housing.si/Tecaji/VMware_vSphere_Operate_Scale_and_Secure_V8/" TargetMode="External"/><Relationship Id="rId47" Type="http://schemas.openxmlformats.org/officeDocument/2006/relationships/hyperlink" Target="https://www.housing.si/Tecaji/RHCSA_Academy" TargetMode="External"/><Relationship Id="rId63" Type="http://schemas.openxmlformats.org/officeDocument/2006/relationships/hyperlink" Target="https://www.housing.si/Tecaji/Scrum_Users_2/" TargetMode="External"/><Relationship Id="rId68" Type="http://schemas.openxmlformats.org/officeDocument/2006/relationships/hyperlink" Target="https://www.housing.si/Tecaji/Introduction_to_Oracle_Application_Express/" TargetMode="External"/><Relationship Id="rId84" Type="http://schemas.openxmlformats.org/officeDocument/2006/relationships/hyperlink" Target="https://www.housing.si/Tecaji/PostgreSQL_Essential" TargetMode="External"/><Relationship Id="rId89" Type="http://schemas.openxmlformats.org/officeDocument/2006/relationships/hyperlink" Target="https://www.housing.si/Tecaji/CCNA2_Routing_and_Switching" TargetMode="External"/><Relationship Id="rId16" Type="http://schemas.openxmlformats.org/officeDocument/2006/relationships/hyperlink" Target="https://www.housing.si/Tecaji/Course_AZ_140T00A_Configuring_and_Operating_Microsoft_Azure_Virtual_Desktop/" TargetMode="External"/><Relationship Id="rId107" Type="http://schemas.openxmlformats.org/officeDocument/2006/relationships/drawing" Target="../drawings/drawing1.xml"/><Relationship Id="rId11" Type="http://schemas.openxmlformats.org/officeDocument/2006/relationships/hyperlink" Target="https://www.housing.si/Tecaji/Programming_2_Objects_and_GUI_Graphical_user_interface" TargetMode="External"/><Relationship Id="rId32" Type="http://schemas.openxmlformats.org/officeDocument/2006/relationships/hyperlink" Target="https://www.housing.si/Tecaji/Course_55321AC_SQL_Server_Integration_Services" TargetMode="External"/><Relationship Id="rId37" Type="http://schemas.openxmlformats.org/officeDocument/2006/relationships/hyperlink" Target="https://www.housing.si/Tecaji/SC-300_Microsoft_Identity_and_Access__Administrator/" TargetMode="External"/><Relationship Id="rId53" Type="http://schemas.openxmlformats.org/officeDocument/2006/relationships/hyperlink" Target="http://www.housing.si/Tecaji/CompTIA_Project/" TargetMode="External"/><Relationship Id="rId58" Type="http://schemas.openxmlformats.org/officeDocument/2006/relationships/hyperlink" Target="https://www.housing.si/Tecaji/IT_Service_Management_ITIL-Unofficial/" TargetMode="External"/><Relationship Id="rId74" Type="http://schemas.openxmlformats.org/officeDocument/2006/relationships/hyperlink" Target="https://www.housing.si/Tecaji/CND_Certified_Network_Defender/" TargetMode="External"/><Relationship Id="rId79" Type="http://schemas.openxmlformats.org/officeDocument/2006/relationships/hyperlink" Target="https://www.housing.si/Tecaji/Cybersecurity_Essential_Skills_and_Advanced_Practices_IT_Professionals/" TargetMode="External"/><Relationship Id="rId102" Type="http://schemas.openxmlformats.org/officeDocument/2006/relationships/hyperlink" Target="https://www.housing.si/Tecaji/Comprehensive_Docker/" TargetMode="External"/><Relationship Id="rId5" Type="http://schemas.openxmlformats.org/officeDocument/2006/relationships/hyperlink" Target="https://www.housing.si/Tecaji/Course_55342_Supporting_and_Troubleshooting_Windows_11" TargetMode="External"/><Relationship Id="rId90" Type="http://schemas.openxmlformats.org/officeDocument/2006/relationships/hyperlink" Target="https://www.housing.si/Tecaji/iOS_developer_course_apple/" TargetMode="External"/><Relationship Id="rId95" Type="http://schemas.openxmlformats.org/officeDocument/2006/relationships/hyperlink" Target="https://www.housing.si/Tecaji/Course_PL_7003_Create_and_Manage_Model-Driven_Apps_with_Power_Apps_and_Dataverse/" TargetMode="External"/><Relationship Id="rId22" Type="http://schemas.openxmlformats.org/officeDocument/2006/relationships/hyperlink" Target="https://www.housing.si/Tecaji/Course_MS-102T00_Microsoft_365_Administrator/" TargetMode="External"/><Relationship Id="rId27" Type="http://schemas.openxmlformats.org/officeDocument/2006/relationships/hyperlink" Target="https://www.housing.si/Tecaji/Course_PL500T00_Microsoft_Power_Automate_RPA_Developer" TargetMode="External"/><Relationship Id="rId43" Type="http://schemas.openxmlformats.org/officeDocument/2006/relationships/hyperlink" Target="https://www.housing.si/Tecaji/VMware_vSphere_Troubleshooting_V8/" TargetMode="External"/><Relationship Id="rId48" Type="http://schemas.openxmlformats.org/officeDocument/2006/relationships/hyperlink" Target="https://www.housing.si/Tecaji/RHCE_Academy" TargetMode="External"/><Relationship Id="rId64" Type="http://schemas.openxmlformats.org/officeDocument/2006/relationships/hyperlink" Target="http://www.housing.si/Tecaji/Oracle_Database_Advanced_PLSQL" TargetMode="External"/><Relationship Id="rId69" Type="http://schemas.openxmlformats.org/officeDocument/2006/relationships/hyperlink" Target="https://www.housing.si/Tecaji/Advanced_Oracle_Application_Express_Courseware/" TargetMode="External"/><Relationship Id="rId80" Type="http://schemas.openxmlformats.org/officeDocument/2006/relationships/hyperlink" Target="https://www.housing.si/Tecaji/Cybersecurity_Essential_Skills_and_Advanced_Practices_IT_Professionals_with_labs/" TargetMode="External"/><Relationship Id="rId85" Type="http://schemas.openxmlformats.org/officeDocument/2006/relationships/hyperlink" Target="https://www.housing.si/Tecaji/PostgreSQL_Advanced" TargetMode="External"/><Relationship Id="rId12" Type="http://schemas.openxmlformats.org/officeDocument/2006/relationships/hyperlink" Target="https://www.housing.si/Tecaji/Course_55339AC_Programming_in_C/" TargetMode="External"/><Relationship Id="rId17" Type="http://schemas.openxmlformats.org/officeDocument/2006/relationships/hyperlink" Target="https://www.housing.si/Tecaji/Course_AZ-305T00_Design_Microsoft_Azure_Infrastructure_Solutions/" TargetMode="External"/><Relationship Id="rId33" Type="http://schemas.openxmlformats.org/officeDocument/2006/relationships/hyperlink" Target="https://www.housing.si/Tecaji/Course_55215-B_SharePoint_Online_Power_User_1/" TargetMode="External"/><Relationship Id="rId38" Type="http://schemas.openxmlformats.org/officeDocument/2006/relationships/hyperlink" Target="https://www.housing.si/Tecaji/Course_40551-A_Microsoft_Security_Workshop_Enterprise_Security_Fundamentals/" TargetMode="External"/><Relationship Id="rId59" Type="http://schemas.openxmlformats.org/officeDocument/2006/relationships/hyperlink" Target="https://www.housing.si/Tecaji/The_Phoenix_project" TargetMode="External"/><Relationship Id="rId103" Type="http://schemas.openxmlformats.org/officeDocument/2006/relationships/hyperlink" Target="https://www.housing.si/Tecaji/IT_Architect_Business_Analytics/" TargetMode="External"/><Relationship Id="rId20" Type="http://schemas.openxmlformats.org/officeDocument/2006/relationships/hyperlink" Target="https://www.housing.si/Tecaji/Course_AZ-900T00-Introduction_to_Cloud_Infrastructure/" TargetMode="External"/><Relationship Id="rId41" Type="http://schemas.openxmlformats.org/officeDocument/2006/relationships/hyperlink" Target="https://www.housing.si/Tecaji/VMware_vSphere_Fast_Track_V8" TargetMode="External"/><Relationship Id="rId54" Type="http://schemas.openxmlformats.org/officeDocument/2006/relationships/hyperlink" Target="https://www.housing.si/Tecaji/CompTIA_Project_2_Extended/" TargetMode="External"/><Relationship Id="rId62" Type="http://schemas.openxmlformats.org/officeDocument/2006/relationships/hyperlink" Target="https://www.housing.si/Tecaji/Scrum_Users_1/" TargetMode="External"/><Relationship Id="rId70" Type="http://schemas.openxmlformats.org/officeDocument/2006/relationships/hyperlink" Target="https://www.housing.si/Tecaji/Citrix_NetScaler_12.x_Essentials_and_Traffic_Management/" TargetMode="External"/><Relationship Id="rId75" Type="http://schemas.openxmlformats.org/officeDocument/2006/relationships/hyperlink" Target="https://www.housing.si/Tecaji/CPENT_Certified_Penetration_Testing_Professional/" TargetMode="External"/><Relationship Id="rId83" Type="http://schemas.openxmlformats.org/officeDocument/2006/relationships/hyperlink" Target="https://www.housing.si/Tecaji/Python_Class/" TargetMode="External"/><Relationship Id="rId88" Type="http://schemas.openxmlformats.org/officeDocument/2006/relationships/hyperlink" Target="https://www.housing.si/Tecaji/Implementing_and_Administering_Cisco_Solutions_CCNA/" TargetMode="External"/><Relationship Id="rId91" Type="http://schemas.openxmlformats.org/officeDocument/2006/relationships/hyperlink" Target="https://www.housing.si/Tecaji/Javascript/" TargetMode="External"/><Relationship Id="rId96" Type="http://schemas.openxmlformats.org/officeDocument/2006/relationships/hyperlink" Target="https://www.housing.si/Tecaji/Mastering_ChatGPT_in_IT/" TargetMode="External"/><Relationship Id="rId1" Type="http://schemas.openxmlformats.org/officeDocument/2006/relationships/hyperlink" Target="https://www.housing.si/NLT_sistem/" TargetMode="External"/><Relationship Id="rId6" Type="http://schemas.openxmlformats.org/officeDocument/2006/relationships/hyperlink" Target="https://www.housing.si/Tecaji/Course_55345_Implementing_and_Managing_Windows_11" TargetMode="External"/><Relationship Id="rId15" Type="http://schemas.openxmlformats.org/officeDocument/2006/relationships/hyperlink" Target="https://www.housing.si/Tecaji/Course_AZ-104T00-A_Microsoft_Azure_Administrator/" TargetMode="External"/><Relationship Id="rId23" Type="http://schemas.openxmlformats.org/officeDocument/2006/relationships/hyperlink" Target="https://www.housing.si/Tecaji/Course_MS-700T00_Managing_Microsoft_Teams/" TargetMode="External"/><Relationship Id="rId28" Type="http://schemas.openxmlformats.org/officeDocument/2006/relationships/hyperlink" Target="https://www.housing.si/Tecaji/Course_PL-600T00_Microsoft_Power_Platform_Solution_Architect/" TargetMode="External"/><Relationship Id="rId36" Type="http://schemas.openxmlformats.org/officeDocument/2006/relationships/hyperlink" Target="https://www.housing.si/Tecaji/Course_SC-200T00-A_Microsoft_Security_Operations_Analyst/" TargetMode="External"/><Relationship Id="rId49" Type="http://schemas.openxmlformats.org/officeDocument/2006/relationships/hyperlink" Target="https://www.housing.si/Tecaji/Red_Hat_Enterprise_Linux_Automation_with_Ansible_RH294_unofficial/" TargetMode="External"/><Relationship Id="rId57" Type="http://schemas.openxmlformats.org/officeDocument/2006/relationships/hyperlink" Target="https://www.housing.si/Tecaji/IT_Architect/" TargetMode="External"/><Relationship Id="rId106" Type="http://schemas.openxmlformats.org/officeDocument/2006/relationships/printerSettings" Target="../printerSettings/printerSettings1.bin"/><Relationship Id="rId10" Type="http://schemas.openxmlformats.org/officeDocument/2006/relationships/hyperlink" Target="https://www.housing.si/Tecaji/Programming_1_How_to_start" TargetMode="External"/><Relationship Id="rId31" Type="http://schemas.openxmlformats.org/officeDocument/2006/relationships/hyperlink" Target="https://www.housing.si/Tecaji/Course_55353AC_Administering_a_SQL_Database_Infrastructure/" TargetMode="External"/><Relationship Id="rId44" Type="http://schemas.openxmlformats.org/officeDocument/2006/relationships/hyperlink" Target="https://www.housing.si/Tecaji/VMware_vSAN_Install_Configure_Manage_V8" TargetMode="External"/><Relationship Id="rId52" Type="http://schemas.openxmlformats.org/officeDocument/2006/relationships/hyperlink" Target="http://www.housing.si/Tecaji/CompTIA_Network_2/" TargetMode="External"/><Relationship Id="rId60" Type="http://schemas.openxmlformats.org/officeDocument/2006/relationships/hyperlink" Target="https://www.housing.si/Tecaji/Scrum_Manager_1/" TargetMode="External"/><Relationship Id="rId65" Type="http://schemas.openxmlformats.org/officeDocument/2006/relationships/hyperlink" Target="http://www.housing.si/Tecaji/Oracle_Database_Introduction_to_SQL_4" TargetMode="External"/><Relationship Id="rId73" Type="http://schemas.openxmlformats.org/officeDocument/2006/relationships/hyperlink" Target="https://www.housing.si/Tecaji/CCT_Certified_Cybersecurity_Technician" TargetMode="External"/><Relationship Id="rId78" Type="http://schemas.openxmlformats.org/officeDocument/2006/relationships/hyperlink" Target="https://www.housing.si/Tecaji/CCISO_Certified_Chief_Information_Security_Officer/" TargetMode="External"/><Relationship Id="rId81" Type="http://schemas.openxmlformats.org/officeDocument/2006/relationships/hyperlink" Target="https://www.housing.si/Tecaji/Internet_of_things_Fundamentals_Certification_Training/" TargetMode="External"/><Relationship Id="rId86" Type="http://schemas.openxmlformats.org/officeDocument/2006/relationships/hyperlink" Target="https://www.housing.si/Tecaji/MySQL_Essentials" TargetMode="External"/><Relationship Id="rId94" Type="http://schemas.openxmlformats.org/officeDocument/2006/relationships/hyperlink" Target="https://www.housing.si/Tecaji/Course_PL_7002_Create_and_manage_Automated_Processes_By_Uisong_Power_Automate/" TargetMode="External"/><Relationship Id="rId99" Type="http://schemas.openxmlformats.org/officeDocument/2006/relationships/hyperlink" Target="https://www.housing.si/Tecaji/CEH_AI_Certified_Ethical_Hacker_v13/" TargetMode="External"/><Relationship Id="rId101" Type="http://schemas.openxmlformats.org/officeDocument/2006/relationships/hyperlink" Target="https://www.housing.si/Tecaji/Course_55630A_Managing_Windows_Environments_with_Group_Policy/" TargetMode="External"/><Relationship Id="rId4" Type="http://schemas.openxmlformats.org/officeDocument/2006/relationships/hyperlink" Target="https://www.housing.si/Tecaji/Course_55354AC_Administering_Office_365/" TargetMode="External"/><Relationship Id="rId9" Type="http://schemas.openxmlformats.org/officeDocument/2006/relationships/hyperlink" Target="https://www.housing.si/Tecaji/Course_WS-001WV_Microsoft_Windows_Server_Essentials/" TargetMode="External"/><Relationship Id="rId13" Type="http://schemas.openxmlformats.org/officeDocument/2006/relationships/hyperlink" Target="https://www.housing.si/Tecaji/Course_55340DV_Advanced_C" TargetMode="External"/><Relationship Id="rId18" Type="http://schemas.openxmlformats.org/officeDocument/2006/relationships/hyperlink" Target="https://www.housing.si/Tecaji/Course_AZ-800T00A_Administer_Windows_Server_Hybrid_Core_Infrastructure" TargetMode="External"/><Relationship Id="rId39" Type="http://schemas.openxmlformats.org/officeDocument/2006/relationships/hyperlink" Target="https://www.housing.si/Tecaji/Course_40555-A_Microsoft_Security_Workshop_Implementing_PowerShell_Security_Best_Practices/" TargetMode="External"/><Relationship Id="rId34" Type="http://schemas.openxmlformats.org/officeDocument/2006/relationships/hyperlink" Target="https://www.housing.si/Tecaji/Course_55238-B_SharePoint_Online_for_Administrators/" TargetMode="External"/><Relationship Id="rId50" Type="http://schemas.openxmlformats.org/officeDocument/2006/relationships/hyperlink" Target="http://www.housing.si/Tecaji/CompTIA_A_1/" TargetMode="External"/><Relationship Id="rId55" Type="http://schemas.openxmlformats.org/officeDocument/2006/relationships/hyperlink" Target="http://www.housing.si/Tecaji/CompTIA_Advanced_Security_Practitioner_CASP/" TargetMode="External"/><Relationship Id="rId76" Type="http://schemas.openxmlformats.org/officeDocument/2006/relationships/hyperlink" Target="https://www.housing.si/Tecaji/ECIH_Certified_Incident_Handler" TargetMode="External"/><Relationship Id="rId97" Type="http://schemas.openxmlformats.org/officeDocument/2006/relationships/hyperlink" Target="https://www.housing.si/Tecaji/Mastering_ChatGPT_in_IT_Programming_leve2/" TargetMode="External"/><Relationship Id="rId104" Type="http://schemas.openxmlformats.org/officeDocument/2006/relationships/hyperlink" Target="https://www.housing.si/Tecaji/AI_in_Manufacturing/" TargetMode="External"/><Relationship Id="rId7" Type="http://schemas.openxmlformats.org/officeDocument/2006/relationships/hyperlink" Target="https://www.housing.si/Tecaji/Course_55343AC_Networking_with_Windows_Server/" TargetMode="External"/><Relationship Id="rId71" Type="http://schemas.openxmlformats.org/officeDocument/2006/relationships/hyperlink" Target="https://www.housing.si/Tecaji/Citrix_XenDesktop_5_Administration_3/" TargetMode="External"/><Relationship Id="rId92" Type="http://schemas.openxmlformats.org/officeDocument/2006/relationships/hyperlink" Target="https://www.housing.si/Tecaji/Course_MS_4006_Copilot_for_MS365_for_Adminstrators/" TargetMode="External"/><Relationship Id="rId2" Type="http://schemas.openxmlformats.org/officeDocument/2006/relationships/hyperlink" Target="https://www.housing.si/Tecaji/Course_55348AC_Administering_Microsoft_Endpoint_Configuration_Manager/" TargetMode="External"/><Relationship Id="rId29" Type="http://schemas.openxmlformats.org/officeDocument/2006/relationships/hyperlink" Target="https://www.housing.si/Tecaji/Course_PL-900T00_Microsoft_Power_Platform_Fundamentals/" TargetMode="External"/><Relationship Id="rId24" Type="http://schemas.openxmlformats.org/officeDocument/2006/relationships/hyperlink" Target="https://www.housing.si/Tecaji/Course_PL-200T00_Microsoft_Power_Platform_Functional_Consultant/" TargetMode="External"/><Relationship Id="rId40" Type="http://schemas.openxmlformats.org/officeDocument/2006/relationships/hyperlink" Target="https://www.housing.si/Tecaji/VMware_vSphere_Install_Configure_Manage_V8" TargetMode="External"/><Relationship Id="rId45" Type="http://schemas.openxmlformats.org/officeDocument/2006/relationships/hyperlink" Target="http://www.housing.si/Tecaji/Red_Hat_System_Administration_I-RH124_5/" TargetMode="External"/><Relationship Id="rId66" Type="http://schemas.openxmlformats.org/officeDocument/2006/relationships/hyperlink" Target="https://www.housing.si/Tecaji/Oracle_PLSQL_Course_ORA200/" TargetMode="External"/><Relationship Id="rId87" Type="http://schemas.openxmlformats.org/officeDocument/2006/relationships/hyperlink" Target="https://www.housing.si/Tecaji/Programming_IoT_Bootcamp/" TargetMode="External"/><Relationship Id="rId61" Type="http://schemas.openxmlformats.org/officeDocument/2006/relationships/hyperlink" Target="https://www.housing.si/Tecaji/Scrum_Manager_2/" TargetMode="External"/><Relationship Id="rId82" Type="http://schemas.openxmlformats.org/officeDocument/2006/relationships/hyperlink" Target="https://www.housing.si/Tecaji/_Android_Developer_Course_with_HTML5JSCSS_Framework" TargetMode="External"/><Relationship Id="rId19" Type="http://schemas.openxmlformats.org/officeDocument/2006/relationships/hyperlink" Target="https://www.housing.si/Tecaji/Course_AZ-801T00_Configure_Windows_Server_Hybrid_Advanced_Services/" TargetMode="External"/><Relationship Id="rId14" Type="http://schemas.openxmlformats.org/officeDocument/2006/relationships/hyperlink" Target="https://www.housing.si/Tecaji/Course_AZ-040T00_Automating_Administration_with_PowerShell/" TargetMode="External"/><Relationship Id="rId30" Type="http://schemas.openxmlformats.org/officeDocument/2006/relationships/hyperlink" Target="https://www.housing.si/Tecaji/Course_55366AC_Querying_Microsoft_SQL_Server_with_Transact-SQL/" TargetMode="External"/><Relationship Id="rId35" Type="http://schemas.openxmlformats.org/officeDocument/2006/relationships/hyperlink" Target="https://www.housing.si/Tecaji/Course_SC-900T00-A_Microsoft_Security_Compliance_and_Identity_Fundamentals/" TargetMode="External"/><Relationship Id="rId56" Type="http://schemas.openxmlformats.org/officeDocument/2006/relationships/hyperlink" Target="http://www.housing.si/Tecaji/Business_analytics_/" TargetMode="External"/><Relationship Id="rId77" Type="http://schemas.openxmlformats.org/officeDocument/2006/relationships/hyperlink" Target="https://www.housing.si/Tecaji/CHFI_Computer_Hacking_Forensic_Investigator/" TargetMode="External"/><Relationship Id="rId100" Type="http://schemas.openxmlformats.org/officeDocument/2006/relationships/hyperlink" Target="https://www.housing.si/Tecaji/Course_SC-401T00-Protect_sensitive_information_with_Microsoft_Purview_in_the_AI_era/" TargetMode="External"/><Relationship Id="rId105" Type="http://schemas.openxmlformats.org/officeDocument/2006/relationships/hyperlink" Target="https://www.housing.si/Tecaji/Building_AI-Powered_Apps_with_Oracle_APEX/" TargetMode="External"/><Relationship Id="rId8" Type="http://schemas.openxmlformats.org/officeDocument/2006/relationships/hyperlink" Target="https://www.housing.si/Tecaji/Course_55344AC_Identity_with_Windows_Server/" TargetMode="External"/><Relationship Id="rId51" Type="http://schemas.openxmlformats.org/officeDocument/2006/relationships/hyperlink" Target="http://www.housing.si/Tecaji/CompTIA_Security_2/" TargetMode="External"/><Relationship Id="rId72" Type="http://schemas.openxmlformats.org/officeDocument/2006/relationships/hyperlink" Target="https://www.housing.si/Tecaji/Offensive_Security_Certified_Professional_OSCP/" TargetMode="External"/><Relationship Id="rId93" Type="http://schemas.openxmlformats.org/officeDocument/2006/relationships/hyperlink" Target="https://www.housing.si/Tecaji/Course_PL-7001_Microsoft_Power_Platform_Fundamentals_1/" TargetMode="External"/><Relationship Id="rId98" Type="http://schemas.openxmlformats.org/officeDocument/2006/relationships/hyperlink" Target="https://www.housing.si/Tecaji/CyberSecurity_for_OT_Fundamentals_with_ICS_SCADA_Network_Defense/" TargetMode="External"/><Relationship Id="rId3" Type="http://schemas.openxmlformats.org/officeDocument/2006/relationships/hyperlink" Target="https://www.housing.si/Tecaji/Course_MD-102T00_Microsoft_365_Endpoint_Administrator/" TargetMode="External"/><Relationship Id="rId25" Type="http://schemas.openxmlformats.org/officeDocument/2006/relationships/hyperlink" Target="https://www.housing.si/Tecaji/Course_PL-300T00_Microsoft_Power_BI_Data_Analyst/" TargetMode="External"/><Relationship Id="rId46" Type="http://schemas.openxmlformats.org/officeDocument/2006/relationships/hyperlink" Target="http://www.housing.si/Tecaji/Red_Hat_System_Administration_II_without_exam-RH134/" TargetMode="External"/><Relationship Id="rId67" Type="http://schemas.openxmlformats.org/officeDocument/2006/relationships/hyperlink" Target="https://www.housing.si/Tecaji/Oracle_Database_12cR2_Essential_Administration_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housing.si/Tecaji/ECIH_Certified_Incident_Handler" TargetMode="External"/><Relationship Id="rId7" Type="http://schemas.openxmlformats.org/officeDocument/2006/relationships/hyperlink" Target="https://www.housing.si/Tecaji/Building_AI-Powered_Apps_with_Oracle_APEX/" TargetMode="External"/><Relationship Id="rId2" Type="http://schemas.openxmlformats.org/officeDocument/2006/relationships/hyperlink" Target="https://www.housing.si/Tecaji/CEH_Certified_Ethical_Hacker" TargetMode="External"/><Relationship Id="rId1" Type="http://schemas.openxmlformats.org/officeDocument/2006/relationships/hyperlink" Target="https://www.housing.si/Tecaji/CCT_Certified_Cybersecurity_Technician" TargetMode="External"/><Relationship Id="rId6" Type="http://schemas.openxmlformats.org/officeDocument/2006/relationships/hyperlink" Target="https://www.housing.si/Tecaji/CCISO_Certified_Chief_Information_Security_Officer/" TargetMode="External"/><Relationship Id="rId5" Type="http://schemas.openxmlformats.org/officeDocument/2006/relationships/hyperlink" Target="https://www.housing.si/Tecaji/CyberSecurity_for_OT_Fundamentals_with_ICS_SCADA_Network_Defense/" TargetMode="External"/><Relationship Id="rId4" Type="http://schemas.openxmlformats.org/officeDocument/2006/relationships/hyperlink" Target="https://www.housing.si/Tecaji/CHFI_Computer_Hacking_Forensic_Investigator/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housing.si/Tecaji/S4600_Business_Processes_in_SAP_S4HANA_Sales" TargetMode="External"/><Relationship Id="rId18" Type="http://schemas.openxmlformats.org/officeDocument/2006/relationships/hyperlink" Target="https://www.housing.si/Tecaji/S4140_Business_Processes_in_Quality_Management_with_SAP_S4HANA" TargetMode="External"/><Relationship Id="rId26" Type="http://schemas.openxmlformats.org/officeDocument/2006/relationships/hyperlink" Target="https://www.housing.si/Tecaji/HA400_ABAP_Programming_for_SAP_HANA/" TargetMode="External"/><Relationship Id="rId39" Type="http://schemas.openxmlformats.org/officeDocument/2006/relationships/hyperlink" Target="https://www.housing.si/Tecaji/HR050_Business_Processes_in_SAP_ERP_HCM/" TargetMode="External"/><Relationship Id="rId21" Type="http://schemas.openxmlformats.org/officeDocument/2006/relationships/hyperlink" Target="https://www.housing.si/Tecaji/HA200_SAP_HANA_Installation__Operations/" TargetMode="External"/><Relationship Id="rId34" Type="http://schemas.openxmlformats.org/officeDocument/2006/relationships/hyperlink" Target="https://www.housing.si/Tecaji/UX403_SAP_Fiori_Elements_Development/" TargetMode="External"/><Relationship Id="rId42" Type="http://schemas.openxmlformats.org/officeDocument/2006/relationships/hyperlink" Target="https://www.housing.si/Tecaji/ADM100_System_Administration_I_for_SAP_S4HANA/" TargetMode="External"/><Relationship Id="rId47" Type="http://schemas.openxmlformats.org/officeDocument/2006/relationships/hyperlink" Target="https://www.housing.si/Tecaji/HRSF1_Explore_SAP_SuccessFactors_Solutions" TargetMode="External"/><Relationship Id="rId50" Type="http://schemas.openxmlformats.org/officeDocument/2006/relationships/hyperlink" Target="https://www.housing.si/Tecaji/BIT602_SAP_Workflow_with_SAP_Fiori" TargetMode="External"/><Relationship Id="rId7" Type="http://schemas.openxmlformats.org/officeDocument/2006/relationships/hyperlink" Target="https://www.housing.si/Tecaji/S4F00_Overview_of_Financials_in_SAP_S4HANA" TargetMode="External"/><Relationship Id="rId2" Type="http://schemas.openxmlformats.org/officeDocument/2006/relationships/hyperlink" Target="https://www.housing.si/Tecaji/TS4F01_Financial_Accounting_in_SAP_S4HANA__Academy_Part_I" TargetMode="External"/><Relationship Id="rId16" Type="http://schemas.openxmlformats.org/officeDocument/2006/relationships/hyperlink" Target="https://www.housing.si/Tecaji/S4F20_Business_Processes_in_Management_Accounting_in_SAP_S4HANA" TargetMode="External"/><Relationship Id="rId29" Type="http://schemas.openxmlformats.org/officeDocument/2006/relationships/hyperlink" Target="https://www.housing.si/Tecaji/SCM631_SAP_Additional_Topics_in_Warehouse_Management/" TargetMode="External"/><Relationship Id="rId11" Type="http://schemas.openxmlformats.org/officeDocument/2006/relationships/hyperlink" Target="https://www.housing.si/Tecaji/S4H01_SAP_Business_Suite_to_SAP_S4HANA_Delta" TargetMode="External"/><Relationship Id="rId24" Type="http://schemas.openxmlformats.org/officeDocument/2006/relationships/hyperlink" Target="https://www.housing.si/Tecaji/HA300_SAP_HANA_Modeling/" TargetMode="External"/><Relationship Id="rId32" Type="http://schemas.openxmlformats.org/officeDocument/2006/relationships/hyperlink" Target="https://www.housing.si/Tecaji/BC400_SAP_ABAP_Workbench_Foundations/" TargetMode="External"/><Relationship Id="rId37" Type="http://schemas.openxmlformats.org/officeDocument/2006/relationships/hyperlink" Target="https://www.housing.si/Tecaji/SCM240_SAP_Production_Planning_in_ERP/" TargetMode="External"/><Relationship Id="rId40" Type="http://schemas.openxmlformats.org/officeDocument/2006/relationships/hyperlink" Target="https://www.housing.si/Tecaji/NET312_UI_Development_with_Web_Dynpro_for_ABAP/" TargetMode="External"/><Relationship Id="rId45" Type="http://schemas.openxmlformats.org/officeDocument/2006/relationships/hyperlink" Target="https://www.housing.si/Tecaji/ADM110_Installing_and_Updating_SAP_S4HANA_and_SAP_Business_Suite_Systems/" TargetMode="External"/><Relationship Id="rId5" Type="http://schemas.openxmlformats.org/officeDocument/2006/relationships/hyperlink" Target="https://www.housing.si/Tecaji/BC490_ABAP_Performance_Tuning" TargetMode="External"/><Relationship Id="rId15" Type="http://schemas.openxmlformats.org/officeDocument/2006/relationships/hyperlink" Target="https://www.housing.si/Tecaji/S4520_Purchasing_in_SAP_S4HANA" TargetMode="External"/><Relationship Id="rId23" Type="http://schemas.openxmlformats.org/officeDocument/2006/relationships/hyperlink" Target="https://www.housing.si/Tecaji/HA215_SAP_HANA_Monitoring_and_Performance_Analysis/" TargetMode="External"/><Relationship Id="rId28" Type="http://schemas.openxmlformats.org/officeDocument/2006/relationships/hyperlink" Target="https://www.housing.si/Tecaji/BC470_Form_Printing_wSAP_Smart_Forms/" TargetMode="External"/><Relationship Id="rId36" Type="http://schemas.openxmlformats.org/officeDocument/2006/relationships/hyperlink" Target="https://www.housing.si/Tecaji/SCM200_SAP_Business_Processes_in_Planning/" TargetMode="External"/><Relationship Id="rId49" Type="http://schemas.openxmlformats.org/officeDocument/2006/relationships/hyperlink" Target="https://www.housing.si/Tecaji/BIT600_SAP_Workflow_Concepts_Inboxes_Reporting_and_Working_with_Delivered_Templates" TargetMode="External"/><Relationship Id="rId10" Type="http://schemas.openxmlformats.org/officeDocument/2006/relationships/hyperlink" Target="https://www.housing.si/Tecaji/S4H00_SAP_S4HANA_Overview_1" TargetMode="External"/><Relationship Id="rId19" Type="http://schemas.openxmlformats.org/officeDocument/2006/relationships/hyperlink" Target="https://www.housing.si/Tecaji/S4220_Production_Planning_in_SAP_S4HANA" TargetMode="External"/><Relationship Id="rId31" Type="http://schemas.openxmlformats.org/officeDocument/2006/relationships/hyperlink" Target="https://www.housing.si/Tecaji/BC100__Introduction_to_Programming_with_ABAP/" TargetMode="External"/><Relationship Id="rId44" Type="http://schemas.openxmlformats.org/officeDocument/2006/relationships/hyperlink" Target="https://www.housing.si/Tecaji/SAPTEC_Technology_Fundamentals/" TargetMode="External"/><Relationship Id="rId52" Type="http://schemas.openxmlformats.org/officeDocument/2006/relationships/printerSettings" Target="../printerSettings/printerSettings3.bin"/><Relationship Id="rId4" Type="http://schemas.openxmlformats.org/officeDocument/2006/relationships/hyperlink" Target="https://www.housing.si/Tecaji/BC402_Advanced_ABAP" TargetMode="External"/><Relationship Id="rId9" Type="http://schemas.openxmlformats.org/officeDocument/2006/relationships/hyperlink" Target="https://www.housing.si/Tecaji/UX100_SAP_Fiori_Foundation" TargetMode="External"/><Relationship Id="rId14" Type="http://schemas.openxmlformats.org/officeDocument/2006/relationships/hyperlink" Target="https://www.housing.si/Tecaji/S4500_Business_Processes_in_SAP_S4HANA_Sourcing__Procurement" TargetMode="External"/><Relationship Id="rId22" Type="http://schemas.openxmlformats.org/officeDocument/2006/relationships/hyperlink" Target="https://www.housing.si/Tecaji/HA240_SAP_Authorization_Security_and_Scenarios/" TargetMode="External"/><Relationship Id="rId27" Type="http://schemas.openxmlformats.org/officeDocument/2006/relationships/hyperlink" Target="https://www.housing.si/Tecaji/HA150_SQL_and_SQL_Script_Basics_for_SAP_HANA/" TargetMode="External"/><Relationship Id="rId30" Type="http://schemas.openxmlformats.org/officeDocument/2006/relationships/hyperlink" Target="https://www.housing.si/Tecaji/BIT300_Application_Link_Enabling_Technology/" TargetMode="External"/><Relationship Id="rId35" Type="http://schemas.openxmlformats.org/officeDocument/2006/relationships/hyperlink" Target="https://www.housing.si/Tecaji/S4601_Business_Processes_in_SAP_S4HANA_Supply_Chain_Execution/" TargetMode="External"/><Relationship Id="rId43" Type="http://schemas.openxmlformats.org/officeDocument/2006/relationships/hyperlink" Target="https://www.housing.si/Tecaji/ADM103_System_Administration_II_for_SAP_S4HANA/" TargetMode="External"/><Relationship Id="rId48" Type="http://schemas.openxmlformats.org/officeDocument/2006/relationships/hyperlink" Target="https://www.housing.si/Tecaji/BC401_ABAP_Objects" TargetMode="External"/><Relationship Id="rId8" Type="http://schemas.openxmlformats.org/officeDocument/2006/relationships/hyperlink" Target="https://www.housing.si/Tecaji/S4F10_Business_Processes_in_Financial_Accounting_in_SAP_S4HANA" TargetMode="External"/><Relationship Id="rId51" Type="http://schemas.openxmlformats.org/officeDocument/2006/relationships/hyperlink" Target="https://www.housing.si/Tecaji/S4D440_Custom_Code_Migration_from_SAP_ERP_to_SAP_S4HANA/" TargetMode="External"/><Relationship Id="rId3" Type="http://schemas.openxmlformats.org/officeDocument/2006/relationships/hyperlink" Target="https://www.housing.si/Tecaji/TS4F02_Financial_Accounting_in_SAP_S4HANA__Academy_Part_II" TargetMode="External"/><Relationship Id="rId12" Type="http://schemas.openxmlformats.org/officeDocument/2006/relationships/hyperlink" Target="https://www.housing.si/Tecaji/S4F12_Basics_of_Customizing_for_Financial_Accounting_GL_AP_AR_in_SAP_S4HANA" TargetMode="External"/><Relationship Id="rId17" Type="http://schemas.openxmlformats.org/officeDocument/2006/relationships/hyperlink" Target="https://www.housing.si/Tecaji/S4130_Business_Processes_in_SAP_S4HANA_Asset_Management" TargetMode="External"/><Relationship Id="rId25" Type="http://schemas.openxmlformats.org/officeDocument/2006/relationships/hyperlink" Target="https://www.housing.si/Tecaji/HA100_SAP_HANA_Introduction/" TargetMode="External"/><Relationship Id="rId33" Type="http://schemas.openxmlformats.org/officeDocument/2006/relationships/hyperlink" Target="https://www.housing.si/Tecaji/UX101_SAP_Fiori_Cloud_Introduction/" TargetMode="External"/><Relationship Id="rId38" Type="http://schemas.openxmlformats.org/officeDocument/2006/relationships/hyperlink" Target="https://www.housing.si/Tecaji/SCM601_SAP_Processes_in_Logistics_Execution/" TargetMode="External"/><Relationship Id="rId46" Type="http://schemas.openxmlformats.org/officeDocument/2006/relationships/hyperlink" Target="https://www.housing.si/Tecaji/ADM945_Authorization_Concept_for_SAP_S4HANA/" TargetMode="External"/><Relationship Id="rId20" Type="http://schemas.openxmlformats.org/officeDocument/2006/relationships/hyperlink" Target="https://www.housing.si/Tecaji/_S4200_Business_Processes_in_SAP_S4HANA_Manufacturing" TargetMode="External"/><Relationship Id="rId41" Type="http://schemas.openxmlformats.org/officeDocument/2006/relationships/hyperlink" Target="https://www.housing.si/Tecaji/NET313_Floorplan_Manager_for_Web_Dynpro_ABAP/" TargetMode="External"/><Relationship Id="rId1" Type="http://schemas.openxmlformats.org/officeDocument/2006/relationships/hyperlink" Target="https://www.housing.si/Tecaji/HA450_Application_Development_for_SAP_HANA/" TargetMode="External"/><Relationship Id="rId6" Type="http://schemas.openxmlformats.org/officeDocument/2006/relationships/hyperlink" Target="https://www.housing.si/Tecaji/SCM630_SAP_Warehouse_Management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using.si/Tecaji/PowerShell_for_Microsoft_Dynamics_NAV_Masterclass" TargetMode="External"/><Relationship Id="rId13" Type="http://schemas.openxmlformats.org/officeDocument/2006/relationships/hyperlink" Target="https://www.housing.si/Tecaji/Microsoft_Dynamics_NAV_Test_Automation" TargetMode="External"/><Relationship Id="rId18" Type="http://schemas.openxmlformats.org/officeDocument/2006/relationships/hyperlink" Target="https://www.housing.si/Tecaji/Course_MB-310_Microsoft_Dynamics_365_Finance/" TargetMode="External"/><Relationship Id="rId3" Type="http://schemas.openxmlformats.org/officeDocument/2006/relationships/hyperlink" Target="https://www.housing.si/Tecaji/Course_80437_CSide_Solution_Development_in_Microsoft_Dynamics_NAV_2013" TargetMode="External"/><Relationship Id="rId21" Type="http://schemas.openxmlformats.org/officeDocument/2006/relationships/hyperlink" Target="https://www.housing.si/Tecaji/Dynamics_365BC_Advanced_System_Admin/" TargetMode="External"/><Relationship Id="rId7" Type="http://schemas.openxmlformats.org/officeDocument/2006/relationships/hyperlink" Target="https://www.housing.si/Tecaji/JavaScript_Control_Add-ins_for_Microsoft_Dynamics_NAV" TargetMode="External"/><Relationship Id="rId12" Type="http://schemas.openxmlformats.org/officeDocument/2006/relationships/hyperlink" Target="https://www.housing.si/Tecaji/Microsoft_Dynamics_NAV_VSCode_workshop" TargetMode="External"/><Relationship Id="rId17" Type="http://schemas.openxmlformats.org/officeDocument/2006/relationships/hyperlink" Target="https://www.housing.si/Tecaji/Course_MB-300_Microsoft_Finance_and_Operations_Core/" TargetMode="External"/><Relationship Id="rId2" Type="http://schemas.openxmlformats.org/officeDocument/2006/relationships/hyperlink" Target="https://www.housing.si/Tecaji/Microsoft_Dynamics_AX_Academy" TargetMode="External"/><Relationship Id="rId16" Type="http://schemas.openxmlformats.org/officeDocument/2006/relationships/hyperlink" Target="https://www.housing.si/Tecaji/Dynamics_NAV_developer_Academy/" TargetMode="External"/><Relationship Id="rId20" Type="http://schemas.openxmlformats.org/officeDocument/2006/relationships/hyperlink" Target="https://www.housing.si/Tecaji/Microsoft_Dynamics_NAV_Manufacturing_academy/" TargetMode="External"/><Relationship Id="rId1" Type="http://schemas.openxmlformats.org/officeDocument/2006/relationships/hyperlink" Target="https://www.housing.si/Tecaji/Course_80436_CSide_Introduction_in_Microsoft_Dynamics_NAV_2013" TargetMode="External"/><Relationship Id="rId6" Type="http://schemas.openxmlformats.org/officeDocument/2006/relationships/hyperlink" Target="https://www.housing.si/Tecaji/.Net_Framework_for_Microsoft_Dynamics_NAV_Developers" TargetMode="External"/><Relationship Id="rId11" Type="http://schemas.openxmlformats.org/officeDocument/2006/relationships/hyperlink" Target="https://www.housing.si/Tecaji/Dynamics_365_BC_functional_Academy/" TargetMode="External"/><Relationship Id="rId5" Type="http://schemas.openxmlformats.org/officeDocument/2006/relationships/hyperlink" Target="https://www.housing.si/Tecaji/Masterclass_Dynamics_NAV_Application_Lifecycle_Management_using_Team_Foundation_Server" TargetMode="External"/><Relationship Id="rId15" Type="http://schemas.openxmlformats.org/officeDocument/2006/relationships/hyperlink" Target="https://www.housing.si/Tecaji/Navision_Whats_New_2018/" TargetMode="External"/><Relationship Id="rId23" Type="http://schemas.openxmlformats.org/officeDocument/2006/relationships/printerSettings" Target="../printerSettings/printerSettings4.bin"/><Relationship Id="rId10" Type="http://schemas.openxmlformats.org/officeDocument/2006/relationships/hyperlink" Target="https://www.housing.si/Tecaji/Whats_New_in_Dynamics_NAV_2017__Technical" TargetMode="External"/><Relationship Id="rId19" Type="http://schemas.openxmlformats.org/officeDocument/2006/relationships/hyperlink" Target="https://www.housing.si/Tecaji/Microsoft_Dynamics_365_App_Development_for_BusinessCentral/" TargetMode="External"/><Relationship Id="rId4" Type="http://schemas.openxmlformats.org/officeDocument/2006/relationships/hyperlink" Target="https://www.housing.si/Tecaji/Masterclass_Dynamics_NAV_Application_Architecture__Design_Patterns" TargetMode="External"/><Relationship Id="rId9" Type="http://schemas.openxmlformats.org/officeDocument/2006/relationships/hyperlink" Target="https://www.housing.si/Tecaji/NAV_Eventing__Extensions_Masterclass_" TargetMode="External"/><Relationship Id="rId14" Type="http://schemas.openxmlformats.org/officeDocument/2006/relationships/hyperlink" Target="https://www.housing.si/Tecaji/Microsoft_Dynamics_AX_2012_R3_Project_Essentials/" TargetMode="External"/><Relationship Id="rId22" Type="http://schemas.openxmlformats.org/officeDocument/2006/relationships/hyperlink" Target="https://www.housing.si/Tecaji/Dynamics_365BC_Reporting-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9"/>
  <sheetViews>
    <sheetView tabSelected="1" zoomScaleNormal="100" workbookViewId="0"/>
  </sheetViews>
  <sheetFormatPr defaultColWidth="9.140625" defaultRowHeight="15" x14ac:dyDescent="0.25"/>
  <cols>
    <col min="1" max="1" width="94.7109375" style="3" customWidth="1"/>
    <col min="2" max="2" width="9.140625" style="2"/>
    <col min="3" max="3" width="13" style="2" customWidth="1"/>
    <col min="4" max="4" width="11" style="3" customWidth="1"/>
    <col min="5" max="5" width="11.5703125" style="3" customWidth="1"/>
    <col min="6" max="6" width="15.7109375" style="3" customWidth="1"/>
    <col min="7" max="7" width="15" style="3" customWidth="1"/>
    <col min="8" max="10" width="9.140625" style="3"/>
    <col min="11" max="11" width="14" style="3" customWidth="1"/>
    <col min="12" max="12" width="15.140625" style="22" customWidth="1"/>
    <col min="13" max="16384" width="9.140625" style="3"/>
  </cols>
  <sheetData>
    <row r="1" spans="1:12" ht="33" customHeight="1" x14ac:dyDescent="0.25">
      <c r="A1" s="35" t="s">
        <v>278</v>
      </c>
      <c r="B1" s="36"/>
      <c r="C1" s="37"/>
      <c r="D1" s="37"/>
      <c r="E1" s="37"/>
      <c r="F1" s="37"/>
      <c r="L1" s="38"/>
    </row>
    <row r="2" spans="1:12" x14ac:dyDescent="0.25">
      <c r="A2" s="39" t="s">
        <v>221</v>
      </c>
      <c r="B2" s="37"/>
      <c r="C2" s="37"/>
      <c r="D2" s="37"/>
      <c r="E2" s="37"/>
      <c r="F2" s="37"/>
      <c r="L2" s="38"/>
    </row>
    <row r="3" spans="1:12" x14ac:dyDescent="0.25">
      <c r="A3" s="40"/>
      <c r="B3" s="41"/>
      <c r="C3" s="41" t="s">
        <v>8</v>
      </c>
      <c r="D3" s="41" t="s">
        <v>252</v>
      </c>
      <c r="E3" s="41" t="s">
        <v>270</v>
      </c>
      <c r="F3" s="37"/>
      <c r="L3" s="38"/>
    </row>
    <row r="4" spans="1:12" x14ac:dyDescent="0.25">
      <c r="A4" s="76" t="s">
        <v>255</v>
      </c>
      <c r="B4" s="77"/>
      <c r="C4" s="41"/>
      <c r="D4" s="41"/>
      <c r="E4" s="41"/>
      <c r="F4" s="37"/>
      <c r="L4" s="38"/>
    </row>
    <row r="5" spans="1:12" x14ac:dyDescent="0.25">
      <c r="A5" s="28" t="s">
        <v>251</v>
      </c>
      <c r="B5" s="67">
        <v>750</v>
      </c>
      <c r="C5" s="44">
        <f>B5*1.22</f>
        <v>915</v>
      </c>
      <c r="D5" s="45"/>
      <c r="E5" s="44">
        <f>D5*B5</f>
        <v>0</v>
      </c>
      <c r="F5" s="37"/>
      <c r="L5" s="38"/>
    </row>
    <row r="6" spans="1:12" x14ac:dyDescent="0.25">
      <c r="A6" s="28"/>
      <c r="B6" s="67"/>
      <c r="C6" s="44"/>
      <c r="D6" s="45"/>
      <c r="E6" s="37"/>
      <c r="F6" s="37"/>
      <c r="L6" s="38"/>
    </row>
    <row r="7" spans="1:12" x14ac:dyDescent="0.25">
      <c r="A7" s="42" t="s">
        <v>101</v>
      </c>
      <c r="B7" s="37"/>
      <c r="C7" s="37"/>
      <c r="D7" s="45"/>
      <c r="F7" s="37"/>
      <c r="L7" s="46" t="s">
        <v>287</v>
      </c>
    </row>
    <row r="8" spans="1:12" x14ac:dyDescent="0.25">
      <c r="A8" s="43" t="s">
        <v>192</v>
      </c>
      <c r="B8" s="44">
        <v>1450</v>
      </c>
      <c r="C8" s="44">
        <f>B8*1.22</f>
        <v>1769</v>
      </c>
      <c r="D8" s="45"/>
      <c r="E8" s="44">
        <f>D8*B8</f>
        <v>0</v>
      </c>
      <c r="F8" s="37"/>
      <c r="L8" s="47"/>
    </row>
    <row r="9" spans="1:12" x14ac:dyDescent="0.25">
      <c r="A9" s="37"/>
      <c r="B9" s="37"/>
      <c r="C9" s="44"/>
      <c r="D9" s="45"/>
      <c r="E9" s="44"/>
      <c r="F9" s="37"/>
      <c r="L9" s="47"/>
    </row>
    <row r="10" spans="1:12" x14ac:dyDescent="0.25">
      <c r="A10" s="42" t="s">
        <v>121</v>
      </c>
      <c r="B10" s="37"/>
      <c r="C10" s="44"/>
      <c r="D10" s="45"/>
      <c r="E10" s="44"/>
      <c r="L10" s="38"/>
    </row>
    <row r="11" spans="1:12" x14ac:dyDescent="0.25">
      <c r="A11" s="43" t="s">
        <v>222</v>
      </c>
      <c r="B11" s="44">
        <v>1450</v>
      </c>
      <c r="C11" s="44">
        <f>B11*1.22</f>
        <v>1769</v>
      </c>
      <c r="D11" s="45"/>
      <c r="E11" s="44">
        <f>D11*B11</f>
        <v>0</v>
      </c>
      <c r="F11" s="36"/>
      <c r="G11" s="36"/>
      <c r="H11" s="36"/>
      <c r="I11" s="36"/>
      <c r="J11" s="36"/>
      <c r="K11" s="36"/>
      <c r="L11" s="49">
        <v>1250</v>
      </c>
    </row>
    <row r="12" spans="1:12" x14ac:dyDescent="0.25">
      <c r="A12" s="48" t="s">
        <v>123</v>
      </c>
      <c r="B12" s="44">
        <v>1450</v>
      </c>
      <c r="C12" s="44">
        <f t="shared" ref="C12:C60" si="0">B12*1.22</f>
        <v>1769</v>
      </c>
      <c r="D12" s="45"/>
      <c r="E12" s="44">
        <f t="shared" ref="E12:E63" si="1">D12*B12</f>
        <v>0</v>
      </c>
      <c r="L12" s="49">
        <v>1012</v>
      </c>
    </row>
    <row r="13" spans="1:12" x14ac:dyDescent="0.25">
      <c r="A13" s="94" t="s">
        <v>223</v>
      </c>
      <c r="B13" s="44">
        <v>1250</v>
      </c>
      <c r="C13" s="44">
        <f t="shared" si="0"/>
        <v>1525</v>
      </c>
      <c r="D13" s="45"/>
      <c r="E13" s="44">
        <f t="shared" si="1"/>
        <v>0</v>
      </c>
      <c r="F13" s="93" t="s">
        <v>272</v>
      </c>
      <c r="L13" s="49">
        <v>1012</v>
      </c>
    </row>
    <row r="14" spans="1:12" x14ac:dyDescent="0.25">
      <c r="A14" s="48" t="s">
        <v>224</v>
      </c>
      <c r="B14" s="44">
        <v>1250</v>
      </c>
      <c r="C14" s="44">
        <f t="shared" si="0"/>
        <v>1525</v>
      </c>
      <c r="D14" s="45"/>
      <c r="E14" s="44">
        <f t="shared" si="1"/>
        <v>0</v>
      </c>
      <c r="L14" s="38"/>
    </row>
    <row r="15" spans="1:12" x14ac:dyDescent="0.25">
      <c r="B15" s="37"/>
      <c r="C15" s="44"/>
      <c r="D15" s="45"/>
      <c r="E15" s="44"/>
      <c r="F15" s="50"/>
      <c r="L15" s="51"/>
    </row>
    <row r="16" spans="1:12" x14ac:dyDescent="0.25">
      <c r="A16" s="42" t="s">
        <v>176</v>
      </c>
      <c r="B16" s="37"/>
      <c r="C16" s="44"/>
      <c r="D16" s="45"/>
      <c r="E16" s="44"/>
      <c r="F16" s="37"/>
      <c r="L16" s="46">
        <v>1250</v>
      </c>
    </row>
    <row r="17" spans="1:12" x14ac:dyDescent="0.25">
      <c r="A17" s="53" t="s">
        <v>211</v>
      </c>
      <c r="B17" s="44">
        <v>1450</v>
      </c>
      <c r="C17" s="44">
        <f t="shared" si="0"/>
        <v>1769</v>
      </c>
      <c r="D17" s="45"/>
      <c r="E17" s="44">
        <f t="shared" si="1"/>
        <v>0</v>
      </c>
      <c r="F17" s="37"/>
      <c r="L17" s="46">
        <v>1250</v>
      </c>
    </row>
    <row r="18" spans="1:12" x14ac:dyDescent="0.25">
      <c r="A18" s="14" t="s">
        <v>120</v>
      </c>
      <c r="B18" s="44">
        <v>1450</v>
      </c>
      <c r="C18" s="44">
        <f t="shared" si="0"/>
        <v>1769</v>
      </c>
      <c r="D18" s="45"/>
      <c r="E18" s="44">
        <f t="shared" si="1"/>
        <v>0</v>
      </c>
      <c r="F18" s="37"/>
      <c r="L18" s="47"/>
    </row>
    <row r="19" spans="1:12" x14ac:dyDescent="0.25">
      <c r="A19" s="90" t="s">
        <v>225</v>
      </c>
      <c r="B19" s="44">
        <v>1450</v>
      </c>
      <c r="C19" s="44">
        <f t="shared" si="0"/>
        <v>1769</v>
      </c>
      <c r="D19" s="45"/>
      <c r="E19" s="44">
        <f t="shared" si="1"/>
        <v>0</v>
      </c>
      <c r="F19" s="37"/>
      <c r="L19" s="47"/>
    </row>
    <row r="20" spans="1:12" x14ac:dyDescent="0.25">
      <c r="A20" s="37"/>
      <c r="B20" s="37"/>
      <c r="C20" s="44"/>
      <c r="D20" s="45"/>
      <c r="E20" s="44"/>
      <c r="F20" s="37"/>
      <c r="L20" s="47"/>
    </row>
    <row r="21" spans="1:12" x14ac:dyDescent="0.25">
      <c r="A21" s="42" t="s">
        <v>103</v>
      </c>
      <c r="B21" s="37"/>
      <c r="C21" s="44"/>
      <c r="D21" s="45"/>
      <c r="E21" s="44"/>
      <c r="F21" s="37"/>
      <c r="L21" s="46">
        <v>1250</v>
      </c>
    </row>
    <row r="22" spans="1:12" x14ac:dyDescent="0.25">
      <c r="A22" s="14" t="s">
        <v>291</v>
      </c>
      <c r="B22" s="44">
        <v>1450</v>
      </c>
      <c r="C22" s="44">
        <f t="shared" si="0"/>
        <v>1769</v>
      </c>
      <c r="D22" s="45"/>
      <c r="E22" s="44">
        <f t="shared" si="1"/>
        <v>0</v>
      </c>
      <c r="F22" s="37"/>
      <c r="L22" s="47"/>
    </row>
    <row r="23" spans="1:12" x14ac:dyDescent="0.25">
      <c r="A23" s="37"/>
      <c r="B23" s="37"/>
      <c r="C23" s="44"/>
      <c r="D23" s="45"/>
      <c r="E23" s="44"/>
      <c r="F23" s="37"/>
      <c r="L23" s="47"/>
    </row>
    <row r="24" spans="1:12" x14ac:dyDescent="0.25">
      <c r="A24" s="42" t="s">
        <v>27</v>
      </c>
      <c r="B24" s="37"/>
      <c r="C24" s="44"/>
      <c r="D24" s="45"/>
      <c r="E24" s="44"/>
      <c r="F24" s="37"/>
      <c r="L24" s="46">
        <v>650</v>
      </c>
    </row>
    <row r="25" spans="1:12" x14ac:dyDescent="0.25">
      <c r="A25" s="53" t="s">
        <v>226</v>
      </c>
      <c r="B25" s="44">
        <v>950</v>
      </c>
      <c r="C25" s="44">
        <f t="shared" si="0"/>
        <v>1159</v>
      </c>
      <c r="D25" s="45"/>
      <c r="E25" s="44">
        <f t="shared" si="1"/>
        <v>0</v>
      </c>
      <c r="F25" s="37"/>
      <c r="L25" s="46">
        <v>850</v>
      </c>
    </row>
    <row r="26" spans="1:12" x14ac:dyDescent="0.25">
      <c r="A26" s="53" t="s">
        <v>15</v>
      </c>
      <c r="B26" s="44">
        <v>1250</v>
      </c>
      <c r="C26" s="44">
        <f t="shared" si="0"/>
        <v>1525</v>
      </c>
      <c r="D26" s="45"/>
      <c r="E26" s="44">
        <f t="shared" si="1"/>
        <v>0</v>
      </c>
      <c r="F26" s="37"/>
      <c r="L26" s="46">
        <v>850</v>
      </c>
    </row>
    <row r="27" spans="1:12" x14ac:dyDescent="0.25">
      <c r="A27" s="53" t="s">
        <v>175</v>
      </c>
      <c r="B27" s="44">
        <v>1450</v>
      </c>
      <c r="C27" s="44">
        <f t="shared" si="0"/>
        <v>1769</v>
      </c>
      <c r="D27" s="45"/>
      <c r="E27" s="44">
        <f t="shared" si="1"/>
        <v>0</v>
      </c>
      <c r="F27" s="37"/>
      <c r="L27" s="47"/>
    </row>
    <row r="28" spans="1:12" x14ac:dyDescent="0.25">
      <c r="A28" s="14" t="s">
        <v>227</v>
      </c>
      <c r="B28" s="44">
        <v>2550</v>
      </c>
      <c r="C28" s="44">
        <f t="shared" si="0"/>
        <v>3111</v>
      </c>
      <c r="D28" s="45"/>
      <c r="E28" s="44">
        <f t="shared" si="1"/>
        <v>0</v>
      </c>
      <c r="F28" s="37"/>
      <c r="L28" s="47"/>
    </row>
    <row r="29" spans="1:12" x14ac:dyDescent="0.25">
      <c r="A29" s="37"/>
      <c r="B29" s="37"/>
      <c r="C29" s="44"/>
      <c r="D29" s="45"/>
      <c r="E29" s="44"/>
      <c r="F29" s="37"/>
      <c r="L29" s="47"/>
    </row>
    <row r="30" spans="1:12" x14ac:dyDescent="0.25">
      <c r="A30" s="42" t="s">
        <v>102</v>
      </c>
      <c r="B30" s="37"/>
      <c r="C30" s="44"/>
      <c r="D30" s="45"/>
      <c r="E30" s="44"/>
      <c r="F30" s="37"/>
      <c r="L30" s="46">
        <v>1190</v>
      </c>
    </row>
    <row r="31" spans="1:12" x14ac:dyDescent="0.25">
      <c r="A31" s="55" t="s">
        <v>228</v>
      </c>
      <c r="B31" s="44">
        <v>1450</v>
      </c>
      <c r="C31" s="44">
        <f t="shared" si="0"/>
        <v>1769</v>
      </c>
      <c r="D31" s="45"/>
      <c r="E31" s="44">
        <f t="shared" si="1"/>
        <v>0</v>
      </c>
      <c r="F31" s="37"/>
      <c r="L31" s="46">
        <v>990</v>
      </c>
    </row>
    <row r="32" spans="1:12" x14ac:dyDescent="0.25">
      <c r="A32" s="53" t="s">
        <v>279</v>
      </c>
      <c r="B32" s="44">
        <v>1250</v>
      </c>
      <c r="C32" s="44">
        <f t="shared" si="0"/>
        <v>1525</v>
      </c>
      <c r="D32" s="45"/>
      <c r="E32" s="44">
        <f t="shared" si="1"/>
        <v>0</v>
      </c>
      <c r="L32" s="49">
        <v>952</v>
      </c>
    </row>
    <row r="33" spans="1:12" x14ac:dyDescent="0.25">
      <c r="A33" s="48" t="s">
        <v>285</v>
      </c>
      <c r="B33" s="44">
        <v>1250</v>
      </c>
      <c r="C33" s="44">
        <f t="shared" si="0"/>
        <v>1525</v>
      </c>
      <c r="D33" s="45"/>
      <c r="E33" s="44">
        <f t="shared" si="1"/>
        <v>0</v>
      </c>
      <c r="L33" s="49">
        <v>952</v>
      </c>
    </row>
    <row r="34" spans="1:12" x14ac:dyDescent="0.25">
      <c r="A34" s="92" t="s">
        <v>284</v>
      </c>
      <c r="B34" s="44">
        <v>1250</v>
      </c>
      <c r="C34" s="44">
        <f t="shared" si="0"/>
        <v>1525</v>
      </c>
      <c r="D34" s="45"/>
      <c r="E34" s="44">
        <f t="shared" si="1"/>
        <v>0</v>
      </c>
      <c r="F34" s="93" t="s">
        <v>272</v>
      </c>
      <c r="L34" s="49">
        <v>952</v>
      </c>
    </row>
    <row r="35" spans="1:12" x14ac:dyDescent="0.25">
      <c r="A35" s="14" t="s">
        <v>283</v>
      </c>
      <c r="B35" s="44">
        <v>1250</v>
      </c>
      <c r="C35" s="44">
        <f t="shared" si="0"/>
        <v>1525</v>
      </c>
      <c r="D35" s="45"/>
      <c r="E35" s="44">
        <f t="shared" si="1"/>
        <v>0</v>
      </c>
      <c r="L35" s="49">
        <v>952</v>
      </c>
    </row>
    <row r="36" spans="1:12" x14ac:dyDescent="0.25">
      <c r="A36" s="14" t="s">
        <v>282</v>
      </c>
      <c r="B36" s="44">
        <v>1250</v>
      </c>
      <c r="C36" s="44">
        <f t="shared" si="0"/>
        <v>1525</v>
      </c>
      <c r="D36" s="45"/>
      <c r="E36" s="44">
        <f t="shared" si="1"/>
        <v>0</v>
      </c>
      <c r="F36" s="37"/>
      <c r="L36" s="46">
        <v>720</v>
      </c>
    </row>
    <row r="37" spans="1:12" x14ac:dyDescent="0.25">
      <c r="A37" s="55" t="s">
        <v>280</v>
      </c>
      <c r="B37" s="44">
        <v>450</v>
      </c>
      <c r="C37" s="44">
        <f t="shared" si="0"/>
        <v>549</v>
      </c>
      <c r="D37" s="45"/>
      <c r="E37" s="44">
        <f t="shared" si="1"/>
        <v>0</v>
      </c>
      <c r="F37" s="37"/>
      <c r="L37" s="46">
        <v>714</v>
      </c>
    </row>
    <row r="38" spans="1:12" x14ac:dyDescent="0.25">
      <c r="A38" s="14" t="s">
        <v>286</v>
      </c>
      <c r="B38" s="44">
        <v>1070</v>
      </c>
      <c r="C38" s="44">
        <f t="shared" si="0"/>
        <v>1305.3999999999999</v>
      </c>
      <c r="D38" s="45"/>
      <c r="E38" s="44">
        <f t="shared" si="1"/>
        <v>0</v>
      </c>
      <c r="F38" s="37"/>
      <c r="L38" s="46">
        <v>952</v>
      </c>
    </row>
    <row r="39" spans="1:12" x14ac:dyDescent="0.25">
      <c r="A39" s="28" t="s">
        <v>229</v>
      </c>
      <c r="B39" s="44">
        <v>1450</v>
      </c>
      <c r="C39" s="44">
        <f t="shared" si="0"/>
        <v>1769</v>
      </c>
      <c r="D39" s="45"/>
      <c r="E39" s="44">
        <f t="shared" si="1"/>
        <v>0</v>
      </c>
      <c r="F39" s="37"/>
      <c r="L39" s="46">
        <v>952</v>
      </c>
    </row>
    <row r="40" spans="1:12" x14ac:dyDescent="0.25">
      <c r="A40" s="48" t="s">
        <v>281</v>
      </c>
      <c r="B40" s="44">
        <v>1250</v>
      </c>
      <c r="C40" s="44">
        <f t="shared" si="0"/>
        <v>1525</v>
      </c>
      <c r="D40" s="45"/>
      <c r="E40" s="44">
        <f t="shared" si="1"/>
        <v>0</v>
      </c>
      <c r="F40" s="37"/>
      <c r="L40" s="46">
        <v>476</v>
      </c>
    </row>
    <row r="41" spans="1:12" x14ac:dyDescent="0.25">
      <c r="A41" s="54"/>
      <c r="B41" s="37"/>
      <c r="C41" s="44"/>
      <c r="D41" s="45"/>
      <c r="E41" s="44"/>
      <c r="F41" s="37"/>
      <c r="L41" s="47"/>
    </row>
    <row r="42" spans="1:12" x14ac:dyDescent="0.25">
      <c r="A42" s="42" t="s">
        <v>191</v>
      </c>
      <c r="B42" s="37"/>
      <c r="C42" s="44"/>
      <c r="D42" s="45"/>
      <c r="E42" s="44"/>
      <c r="F42" s="37"/>
      <c r="L42" s="47"/>
    </row>
    <row r="43" spans="1:12" x14ac:dyDescent="0.25">
      <c r="A43" s="14" t="s">
        <v>264</v>
      </c>
      <c r="B43" s="44">
        <v>450</v>
      </c>
      <c r="C43" s="44">
        <f t="shared" si="0"/>
        <v>549</v>
      </c>
      <c r="D43" s="45"/>
      <c r="E43" s="44">
        <f t="shared" si="1"/>
        <v>0</v>
      </c>
      <c r="F43" s="37"/>
      <c r="L43" s="47"/>
    </row>
    <row r="44" spans="1:12" x14ac:dyDescent="0.25">
      <c r="A44" s="14" t="s">
        <v>263</v>
      </c>
      <c r="B44" s="44">
        <v>450</v>
      </c>
      <c r="C44" s="44">
        <f t="shared" si="0"/>
        <v>549</v>
      </c>
      <c r="D44" s="45"/>
      <c r="E44" s="44">
        <f t="shared" si="1"/>
        <v>0</v>
      </c>
      <c r="F44" s="37"/>
      <c r="L44" s="47"/>
    </row>
    <row r="45" spans="1:12" x14ac:dyDescent="0.25">
      <c r="A45" s="14" t="s">
        <v>265</v>
      </c>
      <c r="B45" s="44">
        <v>450</v>
      </c>
      <c r="C45" s="44">
        <f t="shared" si="0"/>
        <v>549</v>
      </c>
      <c r="D45" s="45"/>
      <c r="E45" s="44">
        <f t="shared" si="1"/>
        <v>0</v>
      </c>
      <c r="F45" s="37"/>
      <c r="L45" s="47"/>
    </row>
    <row r="46" spans="1:12" x14ac:dyDescent="0.25">
      <c r="A46" s="48" t="s">
        <v>257</v>
      </c>
      <c r="B46" s="44">
        <v>1250</v>
      </c>
      <c r="C46" s="44">
        <f t="shared" si="0"/>
        <v>1525</v>
      </c>
      <c r="D46" s="45"/>
      <c r="E46" s="44">
        <f t="shared" si="1"/>
        <v>0</v>
      </c>
      <c r="F46" s="37"/>
      <c r="L46" s="46">
        <v>952</v>
      </c>
    </row>
    <row r="47" spans="1:12" x14ac:dyDescent="0.25">
      <c r="A47" s="48" t="s">
        <v>258</v>
      </c>
      <c r="B47" s="44">
        <v>1070</v>
      </c>
      <c r="C47" s="44">
        <f t="shared" si="0"/>
        <v>1305.3999999999999</v>
      </c>
      <c r="D47" s="45"/>
      <c r="E47" s="44">
        <f t="shared" si="1"/>
        <v>0</v>
      </c>
      <c r="F47" s="37"/>
      <c r="L47" s="47"/>
    </row>
    <row r="48" spans="1:12" x14ac:dyDescent="0.25">
      <c r="A48" s="48" t="s">
        <v>259</v>
      </c>
      <c r="B48" s="44">
        <v>1450</v>
      </c>
      <c r="C48" s="44">
        <f t="shared" si="0"/>
        <v>1769</v>
      </c>
      <c r="D48" s="45"/>
      <c r="E48" s="44">
        <f t="shared" si="1"/>
        <v>0</v>
      </c>
      <c r="F48" s="37"/>
      <c r="L48" s="47"/>
    </row>
    <row r="49" spans="1:12" x14ac:dyDescent="0.25">
      <c r="A49" s="48" t="s">
        <v>260</v>
      </c>
      <c r="B49" s="44">
        <v>1250</v>
      </c>
      <c r="C49" s="44">
        <f t="shared" si="0"/>
        <v>1525</v>
      </c>
      <c r="D49" s="45"/>
      <c r="E49" s="44">
        <f t="shared" si="1"/>
        <v>0</v>
      </c>
      <c r="F49" s="37"/>
      <c r="L49" s="47"/>
    </row>
    <row r="50" spans="1:12" x14ac:dyDescent="0.25">
      <c r="A50" s="48" t="s">
        <v>261</v>
      </c>
      <c r="B50" s="44">
        <v>1070</v>
      </c>
      <c r="C50" s="44">
        <f t="shared" si="0"/>
        <v>1305.3999999999999</v>
      </c>
      <c r="D50" s="45"/>
      <c r="E50" s="44">
        <f t="shared" si="1"/>
        <v>0</v>
      </c>
      <c r="F50" s="37"/>
      <c r="L50" s="47"/>
    </row>
    <row r="51" spans="1:12" x14ac:dyDescent="0.25">
      <c r="A51" s="95" t="s">
        <v>262</v>
      </c>
      <c r="B51" s="44">
        <v>450</v>
      </c>
      <c r="C51" s="44">
        <f t="shared" si="0"/>
        <v>549</v>
      </c>
      <c r="D51" s="45"/>
      <c r="E51" s="44">
        <f t="shared" si="1"/>
        <v>0</v>
      </c>
      <c r="F51" s="91" t="s">
        <v>272</v>
      </c>
      <c r="L51" s="47"/>
    </row>
    <row r="52" spans="1:12" x14ac:dyDescent="0.25">
      <c r="A52" s="54"/>
      <c r="B52" s="37"/>
      <c r="C52" s="44"/>
      <c r="D52" s="45"/>
      <c r="E52" s="44"/>
      <c r="F52" s="37"/>
      <c r="L52" s="47"/>
    </row>
    <row r="53" spans="1:12" x14ac:dyDescent="0.25">
      <c r="A53" s="42" t="s">
        <v>180</v>
      </c>
      <c r="B53" s="37"/>
      <c r="C53" s="44"/>
      <c r="D53" s="45"/>
      <c r="E53" s="44"/>
      <c r="F53" s="37"/>
      <c r="L53" s="46"/>
    </row>
    <row r="54" spans="1:12" x14ac:dyDescent="0.25">
      <c r="A54" s="28" t="s">
        <v>181</v>
      </c>
      <c r="B54" s="44">
        <v>1450</v>
      </c>
      <c r="C54" s="44">
        <f t="shared" si="0"/>
        <v>1769</v>
      </c>
      <c r="D54" s="45"/>
      <c r="E54" s="44">
        <f t="shared" si="1"/>
        <v>0</v>
      </c>
      <c r="F54" s="37"/>
      <c r="L54" s="46">
        <v>1250</v>
      </c>
    </row>
    <row r="55" spans="1:12" x14ac:dyDescent="0.25">
      <c r="A55" s="28" t="s">
        <v>207</v>
      </c>
      <c r="B55" s="44">
        <v>1450</v>
      </c>
      <c r="C55" s="44">
        <f t="shared" si="0"/>
        <v>1769</v>
      </c>
      <c r="D55" s="45"/>
      <c r="E55" s="44">
        <f t="shared" si="1"/>
        <v>0</v>
      </c>
      <c r="F55" s="57"/>
      <c r="G55" s="58"/>
      <c r="H55" s="58"/>
      <c r="I55" s="58"/>
      <c r="J55" s="58"/>
      <c r="K55" s="58"/>
      <c r="L55" s="46">
        <v>1300</v>
      </c>
    </row>
    <row r="56" spans="1:12" x14ac:dyDescent="0.25">
      <c r="A56" s="56" t="s">
        <v>122</v>
      </c>
      <c r="B56" s="44">
        <v>1450</v>
      </c>
      <c r="C56" s="44">
        <f t="shared" si="0"/>
        <v>1769</v>
      </c>
      <c r="D56" s="45"/>
      <c r="E56" s="44">
        <f t="shared" si="1"/>
        <v>0</v>
      </c>
      <c r="F56" s="37"/>
      <c r="L56" s="47"/>
    </row>
    <row r="57" spans="1:12" x14ac:dyDescent="0.25">
      <c r="A57" s="37"/>
      <c r="B57" s="37"/>
      <c r="C57" s="44"/>
      <c r="D57" s="45"/>
      <c r="E57" s="44"/>
      <c r="F57" s="37"/>
      <c r="L57" s="47"/>
    </row>
    <row r="58" spans="1:12" x14ac:dyDescent="0.25">
      <c r="A58" s="42" t="s">
        <v>114</v>
      </c>
      <c r="B58" s="37"/>
      <c r="C58" s="44"/>
      <c r="D58" s="45"/>
      <c r="E58" s="44"/>
      <c r="F58" s="37"/>
      <c r="L58" s="46">
        <v>476</v>
      </c>
    </row>
    <row r="59" spans="1:12" x14ac:dyDescent="0.25">
      <c r="A59" s="55" t="s">
        <v>108</v>
      </c>
      <c r="B59" s="44">
        <v>1250</v>
      </c>
      <c r="C59" s="44">
        <f t="shared" si="0"/>
        <v>1525</v>
      </c>
      <c r="D59" s="45"/>
      <c r="E59" s="44">
        <f t="shared" si="1"/>
        <v>0</v>
      </c>
      <c r="F59" s="37"/>
      <c r="L59" s="46">
        <v>714</v>
      </c>
    </row>
    <row r="60" spans="1:12" x14ac:dyDescent="0.25">
      <c r="A60" s="55" t="s">
        <v>109</v>
      </c>
      <c r="B60" s="44">
        <v>1070</v>
      </c>
      <c r="C60" s="44">
        <f t="shared" si="0"/>
        <v>1305.3999999999999</v>
      </c>
      <c r="D60" s="45"/>
      <c r="E60" s="44">
        <f t="shared" si="1"/>
        <v>0</v>
      </c>
      <c r="F60" s="37"/>
      <c r="L60" s="46">
        <v>476</v>
      </c>
    </row>
    <row r="61" spans="1:12" x14ac:dyDescent="0.25">
      <c r="A61" s="52"/>
      <c r="B61" s="37"/>
      <c r="C61" s="44"/>
      <c r="D61" s="45"/>
      <c r="E61" s="44"/>
      <c r="F61" s="37"/>
      <c r="L61" s="47"/>
    </row>
    <row r="62" spans="1:12" x14ac:dyDescent="0.25">
      <c r="A62" s="59" t="s">
        <v>97</v>
      </c>
      <c r="B62" s="37"/>
      <c r="C62" s="44"/>
      <c r="D62" s="60"/>
      <c r="E62" s="44"/>
      <c r="F62" s="37"/>
      <c r="L62" s="49">
        <v>714</v>
      </c>
    </row>
    <row r="63" spans="1:12" x14ac:dyDescent="0.25">
      <c r="A63" s="48" t="s">
        <v>115</v>
      </c>
      <c r="B63" s="44">
        <v>814</v>
      </c>
      <c r="C63" s="44">
        <f t="shared" ref="C63:C105" si="2">B63*1.22</f>
        <v>993.07999999999993</v>
      </c>
      <c r="D63" s="60"/>
      <c r="E63" s="44">
        <f t="shared" si="1"/>
        <v>0</v>
      </c>
      <c r="F63" s="37"/>
      <c r="L63" s="49">
        <v>990</v>
      </c>
    </row>
    <row r="64" spans="1:12" x14ac:dyDescent="0.25">
      <c r="A64" s="87" t="s">
        <v>116</v>
      </c>
      <c r="B64" s="44">
        <v>1450</v>
      </c>
      <c r="C64" s="44">
        <f t="shared" si="2"/>
        <v>1769</v>
      </c>
      <c r="D64" s="45"/>
      <c r="E64" s="44">
        <f t="shared" ref="E64:E121" si="3">D64*B64</f>
        <v>0</v>
      </c>
      <c r="F64" s="84" t="s">
        <v>272</v>
      </c>
      <c r="L64" s="49">
        <v>990</v>
      </c>
    </row>
    <row r="65" spans="1:12" x14ac:dyDescent="0.25">
      <c r="A65" s="48" t="s">
        <v>117</v>
      </c>
      <c r="B65" s="44">
        <v>1250</v>
      </c>
      <c r="C65" s="44">
        <f t="shared" si="2"/>
        <v>1525</v>
      </c>
      <c r="D65" s="45"/>
      <c r="E65" s="44">
        <f t="shared" si="3"/>
        <v>0</v>
      </c>
      <c r="F65" s="37"/>
      <c r="L65" s="46">
        <v>720</v>
      </c>
    </row>
    <row r="66" spans="1:12" x14ac:dyDescent="0.25">
      <c r="A66" s="48" t="s">
        <v>290</v>
      </c>
      <c r="B66" s="44">
        <v>820</v>
      </c>
      <c r="C66" s="44">
        <f t="shared" si="2"/>
        <v>1000.4</v>
      </c>
      <c r="D66" s="45"/>
      <c r="E66" s="44">
        <f t="shared" si="3"/>
        <v>0</v>
      </c>
      <c r="F66" s="37"/>
      <c r="L66" s="46">
        <v>238</v>
      </c>
    </row>
    <row r="67" spans="1:12" x14ac:dyDescent="0.25">
      <c r="A67" s="14" t="s">
        <v>98</v>
      </c>
      <c r="B67" s="44">
        <v>450</v>
      </c>
      <c r="C67" s="44">
        <f t="shared" si="2"/>
        <v>549</v>
      </c>
      <c r="D67" s="45"/>
      <c r="E67" s="44">
        <f t="shared" si="3"/>
        <v>0</v>
      </c>
      <c r="F67" s="37"/>
      <c r="L67" s="46">
        <v>238</v>
      </c>
    </row>
    <row r="68" spans="1:12" x14ac:dyDescent="0.25">
      <c r="A68" s="14" t="s">
        <v>99</v>
      </c>
      <c r="B68" s="44">
        <v>450</v>
      </c>
      <c r="C68" s="44">
        <f t="shared" si="2"/>
        <v>549</v>
      </c>
      <c r="D68" s="45"/>
      <c r="E68" s="44">
        <f t="shared" si="3"/>
        <v>0</v>
      </c>
      <c r="F68" s="37"/>
      <c r="L68" s="47"/>
    </row>
    <row r="69" spans="1:12" x14ac:dyDescent="0.25">
      <c r="A69" s="14"/>
      <c r="B69" s="44"/>
      <c r="C69" s="44"/>
      <c r="D69" s="45"/>
      <c r="E69" s="44"/>
      <c r="F69" s="37"/>
      <c r="L69" s="47"/>
    </row>
    <row r="70" spans="1:12" x14ac:dyDescent="0.25">
      <c r="A70" s="42" t="s">
        <v>45</v>
      </c>
      <c r="B70" s="37"/>
      <c r="C70" s="44"/>
      <c r="D70" s="45"/>
      <c r="E70" s="44"/>
      <c r="F70" s="37"/>
      <c r="L70" s="47"/>
    </row>
    <row r="71" spans="1:12" x14ac:dyDescent="0.25">
      <c r="A71" s="48" t="s">
        <v>230</v>
      </c>
      <c r="B71" s="61">
        <v>2850</v>
      </c>
      <c r="C71" s="44">
        <f t="shared" si="2"/>
        <v>3477</v>
      </c>
      <c r="D71" s="45"/>
      <c r="E71" s="44">
        <f t="shared" si="3"/>
        <v>0</v>
      </c>
      <c r="F71" s="37"/>
      <c r="L71" s="47"/>
    </row>
    <row r="72" spans="1:12" x14ac:dyDescent="0.25">
      <c r="A72" s="48" t="s">
        <v>231</v>
      </c>
      <c r="B72" s="61">
        <v>2850</v>
      </c>
      <c r="C72" s="44">
        <f t="shared" si="2"/>
        <v>3477</v>
      </c>
      <c r="D72" s="45"/>
      <c r="E72" s="44">
        <f t="shared" si="3"/>
        <v>0</v>
      </c>
      <c r="F72" s="37"/>
      <c r="L72" s="46">
        <v>1700</v>
      </c>
    </row>
    <row r="73" spans="1:12" x14ac:dyDescent="0.25">
      <c r="A73" s="43" t="s">
        <v>232</v>
      </c>
      <c r="B73" s="61">
        <v>2850</v>
      </c>
      <c r="C73" s="44">
        <f t="shared" si="2"/>
        <v>3477</v>
      </c>
      <c r="D73" s="45"/>
      <c r="E73" s="44">
        <f t="shared" si="3"/>
        <v>0</v>
      </c>
      <c r="F73" s="37"/>
      <c r="L73" s="47"/>
    </row>
    <row r="74" spans="1:12" x14ac:dyDescent="0.25">
      <c r="A74" s="86" t="s">
        <v>233</v>
      </c>
      <c r="B74" s="61">
        <v>2850</v>
      </c>
      <c r="C74" s="44">
        <f t="shared" si="2"/>
        <v>3477</v>
      </c>
      <c r="D74" s="45"/>
      <c r="E74" s="44">
        <f t="shared" si="3"/>
        <v>0</v>
      </c>
      <c r="F74" s="84" t="s">
        <v>272</v>
      </c>
      <c r="L74" s="47"/>
    </row>
    <row r="75" spans="1:12" x14ac:dyDescent="0.25">
      <c r="A75" s="48" t="s">
        <v>234</v>
      </c>
      <c r="B75" s="44">
        <v>2850</v>
      </c>
      <c r="C75" s="44">
        <f t="shared" si="2"/>
        <v>3477</v>
      </c>
      <c r="D75" s="45"/>
      <c r="E75" s="44">
        <f t="shared" si="3"/>
        <v>0</v>
      </c>
      <c r="F75" s="37"/>
      <c r="L75" s="46">
        <v>1300</v>
      </c>
    </row>
    <row r="76" spans="1:12" x14ac:dyDescent="0.25">
      <c r="A76" s="37"/>
      <c r="B76" s="37"/>
      <c r="C76" s="44"/>
      <c r="D76" s="45"/>
      <c r="E76" s="44"/>
      <c r="F76" s="37" t="s">
        <v>14</v>
      </c>
      <c r="L76" s="47"/>
    </row>
    <row r="77" spans="1:12" x14ac:dyDescent="0.25">
      <c r="A77" s="42" t="s">
        <v>2</v>
      </c>
      <c r="B77" s="37"/>
      <c r="C77" s="44"/>
      <c r="D77" s="45"/>
      <c r="E77" s="44"/>
      <c r="F77" s="37"/>
      <c r="L77" s="46">
        <v>1600</v>
      </c>
    </row>
    <row r="78" spans="1:12" x14ac:dyDescent="0.25">
      <c r="A78" s="55" t="s">
        <v>196</v>
      </c>
      <c r="B78" s="44">
        <v>1700</v>
      </c>
      <c r="C78" s="44">
        <f t="shared" si="2"/>
        <v>2074</v>
      </c>
      <c r="D78" s="45"/>
      <c r="E78" s="44">
        <f t="shared" si="3"/>
        <v>0</v>
      </c>
      <c r="F78" s="37"/>
      <c r="L78" s="46">
        <v>1620</v>
      </c>
    </row>
    <row r="79" spans="1:12" x14ac:dyDescent="0.25">
      <c r="A79" s="62" t="s">
        <v>197</v>
      </c>
      <c r="B79" s="44">
        <v>1720</v>
      </c>
      <c r="C79" s="44">
        <f t="shared" si="2"/>
        <v>2098.4</v>
      </c>
      <c r="D79" s="45"/>
      <c r="E79" s="44">
        <f t="shared" si="3"/>
        <v>0</v>
      </c>
      <c r="F79" s="37"/>
      <c r="L79" s="46">
        <v>1875</v>
      </c>
    </row>
    <row r="80" spans="1:12" x14ac:dyDescent="0.25">
      <c r="A80" s="53" t="s">
        <v>28</v>
      </c>
      <c r="B80" s="44">
        <v>2600</v>
      </c>
      <c r="C80" s="44">
        <f t="shared" si="2"/>
        <v>3172</v>
      </c>
      <c r="D80" s="45"/>
      <c r="E80" s="44">
        <f t="shared" si="3"/>
        <v>0</v>
      </c>
      <c r="F80" s="37"/>
      <c r="L80" s="46">
        <v>1620</v>
      </c>
    </row>
    <row r="81" spans="1:12" x14ac:dyDescent="0.25">
      <c r="A81" s="53" t="s">
        <v>29</v>
      </c>
      <c r="B81" s="44">
        <v>3600</v>
      </c>
      <c r="C81" s="44">
        <f t="shared" si="2"/>
        <v>4392</v>
      </c>
      <c r="D81" s="45"/>
      <c r="E81" s="44">
        <f t="shared" si="3"/>
        <v>0</v>
      </c>
      <c r="F81" s="37"/>
      <c r="L81" s="47"/>
    </row>
    <row r="82" spans="1:12" x14ac:dyDescent="0.25">
      <c r="A82" s="48" t="s">
        <v>235</v>
      </c>
      <c r="B82" s="44">
        <v>2250</v>
      </c>
      <c r="C82" s="44">
        <f t="shared" si="2"/>
        <v>2745</v>
      </c>
      <c r="D82" s="45"/>
      <c r="E82" s="44">
        <f t="shared" si="3"/>
        <v>0</v>
      </c>
      <c r="F82" s="37"/>
      <c r="L82" s="47"/>
    </row>
    <row r="83" spans="1:12" x14ac:dyDescent="0.25">
      <c r="A83" s="64"/>
      <c r="B83" s="37"/>
      <c r="C83" s="44"/>
      <c r="D83" s="45"/>
      <c r="E83" s="44"/>
      <c r="F83" s="37"/>
      <c r="L83" s="47"/>
    </row>
    <row r="84" spans="1:12" x14ac:dyDescent="0.25">
      <c r="A84" s="42" t="s">
        <v>30</v>
      </c>
      <c r="B84" s="37"/>
      <c r="C84" s="44"/>
      <c r="D84" s="45"/>
      <c r="E84" s="44"/>
      <c r="F84" s="37"/>
      <c r="L84" s="46">
        <v>1200</v>
      </c>
    </row>
    <row r="85" spans="1:12" x14ac:dyDescent="0.25">
      <c r="A85" s="53" t="s">
        <v>34</v>
      </c>
      <c r="B85" s="44">
        <v>1300</v>
      </c>
      <c r="C85" s="44">
        <f t="shared" si="2"/>
        <v>1586</v>
      </c>
      <c r="D85" s="45"/>
      <c r="E85" s="44">
        <f t="shared" si="3"/>
        <v>0</v>
      </c>
      <c r="F85" s="37"/>
      <c r="L85" s="46">
        <v>1340</v>
      </c>
    </row>
    <row r="86" spans="1:12" x14ac:dyDescent="0.25">
      <c r="A86" s="63" t="s">
        <v>33</v>
      </c>
      <c r="B86" s="44">
        <v>1440</v>
      </c>
      <c r="C86" s="44">
        <f t="shared" si="2"/>
        <v>1756.8</v>
      </c>
      <c r="D86" s="45"/>
      <c r="E86" s="44">
        <f t="shared" si="3"/>
        <v>0</v>
      </c>
      <c r="F86" s="37"/>
      <c r="L86" s="46">
        <v>1370</v>
      </c>
    </row>
    <row r="87" spans="1:12" x14ac:dyDescent="0.25">
      <c r="A87" s="53" t="s">
        <v>32</v>
      </c>
      <c r="B87" s="44">
        <v>1470</v>
      </c>
      <c r="C87" s="44">
        <f t="shared" si="2"/>
        <v>1793.3999999999999</v>
      </c>
      <c r="D87" s="45"/>
      <c r="E87" s="44">
        <f t="shared" si="3"/>
        <v>0</v>
      </c>
      <c r="F87" s="37"/>
      <c r="L87" s="46">
        <v>1370</v>
      </c>
    </row>
    <row r="88" spans="1:12" x14ac:dyDescent="0.25">
      <c r="A88" s="62" t="s">
        <v>31</v>
      </c>
      <c r="B88" s="44">
        <v>1470</v>
      </c>
      <c r="C88" s="44">
        <f t="shared" si="2"/>
        <v>1793.3999999999999</v>
      </c>
      <c r="D88" s="60"/>
      <c r="E88" s="44">
        <f t="shared" si="3"/>
        <v>0</v>
      </c>
      <c r="F88" s="37"/>
      <c r="L88" s="49">
        <v>1730</v>
      </c>
    </row>
    <row r="89" spans="1:12" x14ac:dyDescent="0.25">
      <c r="A89" s="75" t="s">
        <v>110</v>
      </c>
      <c r="B89" s="44">
        <v>1830</v>
      </c>
      <c r="C89" s="44">
        <f t="shared" si="2"/>
        <v>2232.6</v>
      </c>
      <c r="D89" s="45"/>
      <c r="E89" s="44">
        <f t="shared" si="3"/>
        <v>0</v>
      </c>
      <c r="F89" s="37"/>
      <c r="L89" s="46">
        <v>1330</v>
      </c>
    </row>
    <row r="90" spans="1:12" x14ac:dyDescent="0.25">
      <c r="A90" s="63" t="s">
        <v>6</v>
      </c>
      <c r="B90" s="44">
        <v>1430</v>
      </c>
      <c r="C90" s="44">
        <f t="shared" si="2"/>
        <v>1744.6</v>
      </c>
      <c r="D90" s="45"/>
      <c r="E90" s="44">
        <f t="shared" si="3"/>
        <v>0</v>
      </c>
      <c r="F90" s="37"/>
      <c r="L90" s="46">
        <v>1500</v>
      </c>
    </row>
    <row r="91" spans="1:12" x14ac:dyDescent="0.25">
      <c r="A91" s="37"/>
      <c r="B91" s="37"/>
      <c r="C91" s="44"/>
      <c r="D91" s="45"/>
      <c r="E91" s="44"/>
      <c r="F91" s="37"/>
      <c r="L91" s="47"/>
    </row>
    <row r="92" spans="1:12" x14ac:dyDescent="0.25">
      <c r="A92" s="42" t="s">
        <v>0</v>
      </c>
      <c r="B92" s="37"/>
      <c r="C92" s="44"/>
      <c r="D92" s="45"/>
      <c r="E92" s="44"/>
      <c r="F92" s="37"/>
      <c r="L92" s="46">
        <v>1340</v>
      </c>
    </row>
    <row r="93" spans="1:12" x14ac:dyDescent="0.25">
      <c r="A93" s="53" t="s">
        <v>46</v>
      </c>
      <c r="B93" s="44">
        <v>1440</v>
      </c>
      <c r="C93" s="44">
        <f t="shared" si="2"/>
        <v>1756.8</v>
      </c>
      <c r="D93" s="45"/>
      <c r="E93" s="44">
        <f t="shared" si="3"/>
        <v>0</v>
      </c>
      <c r="F93" s="37"/>
      <c r="L93" s="46">
        <v>990</v>
      </c>
    </row>
    <row r="94" spans="1:12" x14ac:dyDescent="0.25">
      <c r="A94" s="48" t="s">
        <v>107</v>
      </c>
      <c r="B94" s="44">
        <v>1090</v>
      </c>
      <c r="C94" s="44">
        <f t="shared" si="2"/>
        <v>1329.8</v>
      </c>
      <c r="D94" s="45"/>
      <c r="E94" s="44">
        <f t="shared" si="3"/>
        <v>0</v>
      </c>
      <c r="F94" s="37"/>
      <c r="L94" s="47"/>
    </row>
    <row r="95" spans="1:12" x14ac:dyDescent="0.25">
      <c r="A95" s="48" t="s">
        <v>293</v>
      </c>
      <c r="B95" s="44">
        <v>2350</v>
      </c>
      <c r="C95" s="44">
        <f t="shared" si="2"/>
        <v>2867</v>
      </c>
      <c r="D95" s="45"/>
      <c r="E95" s="44">
        <f t="shared" si="3"/>
        <v>0</v>
      </c>
      <c r="F95" s="37"/>
      <c r="L95" s="46">
        <v>750</v>
      </c>
    </row>
    <row r="96" spans="1:12" x14ac:dyDescent="0.25">
      <c r="A96" s="53" t="s">
        <v>35</v>
      </c>
      <c r="B96" s="44">
        <v>850</v>
      </c>
      <c r="C96" s="44">
        <f t="shared" si="2"/>
        <v>1037</v>
      </c>
      <c r="D96" s="45"/>
      <c r="E96" s="44">
        <f t="shared" si="3"/>
        <v>0</v>
      </c>
      <c r="F96" s="37"/>
      <c r="L96" s="46">
        <v>690</v>
      </c>
    </row>
    <row r="97" spans="1:12" x14ac:dyDescent="0.25">
      <c r="A97" s="53" t="s">
        <v>39</v>
      </c>
      <c r="B97" s="44">
        <v>890</v>
      </c>
      <c r="C97" s="44">
        <f t="shared" si="2"/>
        <v>1085.8</v>
      </c>
      <c r="D97" s="45"/>
      <c r="E97" s="44">
        <f t="shared" si="3"/>
        <v>0</v>
      </c>
      <c r="F97" s="37"/>
      <c r="L97" s="46">
        <v>850</v>
      </c>
    </row>
    <row r="98" spans="1:12" x14ac:dyDescent="0.25">
      <c r="A98" s="48" t="s">
        <v>236</v>
      </c>
      <c r="B98" s="44">
        <v>950</v>
      </c>
      <c r="C98" s="44">
        <f t="shared" si="2"/>
        <v>1159</v>
      </c>
      <c r="D98" s="45"/>
      <c r="E98" s="44">
        <f t="shared" si="3"/>
        <v>0</v>
      </c>
      <c r="F98" s="37"/>
      <c r="L98" s="46">
        <v>1144</v>
      </c>
    </row>
    <row r="99" spans="1:12" x14ac:dyDescent="0.25">
      <c r="A99" s="48" t="s">
        <v>237</v>
      </c>
      <c r="B99" s="44">
        <v>1244</v>
      </c>
      <c r="C99" s="44">
        <f t="shared" si="2"/>
        <v>1517.68</v>
      </c>
      <c r="D99" s="45"/>
      <c r="E99" s="44">
        <f t="shared" si="3"/>
        <v>0</v>
      </c>
      <c r="F99" s="37"/>
      <c r="L99" s="46">
        <v>850</v>
      </c>
    </row>
    <row r="100" spans="1:12" x14ac:dyDescent="0.25">
      <c r="A100" s="48" t="s">
        <v>238</v>
      </c>
      <c r="B100" s="44">
        <v>1150</v>
      </c>
      <c r="C100" s="44">
        <f t="shared" si="2"/>
        <v>1403</v>
      </c>
      <c r="D100" s="45"/>
      <c r="E100" s="44">
        <f t="shared" si="3"/>
        <v>0</v>
      </c>
      <c r="F100" s="37"/>
      <c r="L100" s="46">
        <v>1144</v>
      </c>
    </row>
    <row r="101" spans="1:12" x14ac:dyDescent="0.25">
      <c r="A101" s="14" t="s">
        <v>239</v>
      </c>
      <c r="B101" s="44">
        <v>1244</v>
      </c>
      <c r="C101" s="44">
        <f t="shared" si="2"/>
        <v>1517.68</v>
      </c>
      <c r="D101" s="45"/>
      <c r="E101" s="44">
        <f t="shared" si="3"/>
        <v>0</v>
      </c>
      <c r="F101" s="37"/>
      <c r="L101" s="47"/>
    </row>
    <row r="102" spans="1:12" x14ac:dyDescent="0.25">
      <c r="A102" s="37"/>
      <c r="B102" s="37"/>
      <c r="C102" s="44"/>
      <c r="D102" s="45"/>
      <c r="E102" s="44"/>
      <c r="F102" s="37"/>
      <c r="L102" s="47"/>
    </row>
    <row r="103" spans="1:12" x14ac:dyDescent="0.25">
      <c r="A103" s="42" t="s">
        <v>4</v>
      </c>
      <c r="B103" s="37"/>
      <c r="C103" s="44"/>
      <c r="D103" s="45"/>
      <c r="E103" s="44"/>
      <c r="F103" s="37"/>
      <c r="L103" s="46">
        <v>1750</v>
      </c>
    </row>
    <row r="104" spans="1:12" x14ac:dyDescent="0.25">
      <c r="A104" s="53" t="s">
        <v>36</v>
      </c>
      <c r="B104" s="44">
        <v>1410</v>
      </c>
      <c r="C104" s="44">
        <f t="shared" si="2"/>
        <v>1720.2</v>
      </c>
      <c r="D104" s="68"/>
      <c r="E104" s="44">
        <f t="shared" si="3"/>
        <v>0</v>
      </c>
      <c r="F104" s="37"/>
      <c r="L104" s="46">
        <v>1700</v>
      </c>
    </row>
    <row r="105" spans="1:12" x14ac:dyDescent="0.25">
      <c r="A105" s="53" t="s">
        <v>240</v>
      </c>
      <c r="B105" s="44">
        <v>1980</v>
      </c>
      <c r="C105" s="44">
        <f t="shared" si="2"/>
        <v>2415.6</v>
      </c>
      <c r="D105" s="68"/>
      <c r="E105" s="44">
        <f t="shared" si="3"/>
        <v>0</v>
      </c>
      <c r="F105" s="37"/>
      <c r="L105" s="46">
        <v>1650</v>
      </c>
    </row>
    <row r="106" spans="1:12" x14ac:dyDescent="0.25">
      <c r="A106" s="53" t="s">
        <v>241</v>
      </c>
      <c r="B106" s="44">
        <v>1750</v>
      </c>
      <c r="C106" s="44">
        <f t="shared" ref="C106:C146" si="4">B106*1.22</f>
        <v>2135</v>
      </c>
      <c r="D106" s="45"/>
      <c r="E106" s="44">
        <f t="shared" si="3"/>
        <v>0</v>
      </c>
      <c r="F106" s="37"/>
      <c r="L106" s="46">
        <v>2250</v>
      </c>
    </row>
    <row r="107" spans="1:12" s="99" customFormat="1" x14ac:dyDescent="0.25">
      <c r="A107" s="96" t="s">
        <v>49</v>
      </c>
      <c r="B107" s="97">
        <v>2350</v>
      </c>
      <c r="C107" s="97">
        <f t="shared" si="4"/>
        <v>2867</v>
      </c>
      <c r="D107" s="101"/>
      <c r="E107" s="97">
        <f t="shared" si="3"/>
        <v>0</v>
      </c>
      <c r="F107" s="98"/>
      <c r="L107" s="100">
        <v>2250</v>
      </c>
    </row>
    <row r="108" spans="1:12" x14ac:dyDescent="0.25">
      <c r="A108" s="53" t="s">
        <v>220</v>
      </c>
      <c r="B108" s="44">
        <v>2350</v>
      </c>
      <c r="C108" s="44">
        <f t="shared" si="4"/>
        <v>2867</v>
      </c>
      <c r="D108" s="45"/>
      <c r="E108" s="44">
        <f t="shared" si="3"/>
        <v>0</v>
      </c>
      <c r="F108" s="37"/>
      <c r="L108" s="46">
        <v>1750</v>
      </c>
    </row>
    <row r="109" spans="1:12" x14ac:dyDescent="0.25">
      <c r="A109" s="53" t="s">
        <v>297</v>
      </c>
      <c r="B109" s="44">
        <v>2350</v>
      </c>
      <c r="C109" s="44">
        <f t="shared" si="4"/>
        <v>2867</v>
      </c>
      <c r="D109" s="45"/>
      <c r="E109" s="44">
        <f t="shared" si="3"/>
        <v>0</v>
      </c>
      <c r="F109" s="37"/>
      <c r="L109" s="47"/>
    </row>
    <row r="110" spans="1:12" x14ac:dyDescent="0.25">
      <c r="A110" s="37"/>
      <c r="B110" s="37"/>
      <c r="C110" s="44"/>
      <c r="D110" s="45"/>
      <c r="E110" s="44"/>
      <c r="F110" s="37"/>
      <c r="L110" s="47"/>
    </row>
    <row r="111" spans="1:12" x14ac:dyDescent="0.25">
      <c r="A111" s="42" t="s">
        <v>1</v>
      </c>
      <c r="B111" s="37"/>
      <c r="C111" s="44"/>
      <c r="D111" s="45"/>
      <c r="E111" s="44"/>
      <c r="F111" s="37"/>
      <c r="L111" s="46">
        <v>1270</v>
      </c>
    </row>
    <row r="112" spans="1:12" x14ac:dyDescent="0.25">
      <c r="A112" s="53" t="s">
        <v>48</v>
      </c>
      <c r="B112" s="44">
        <v>1370</v>
      </c>
      <c r="C112" s="44">
        <f t="shared" si="4"/>
        <v>1671.3999999999999</v>
      </c>
      <c r="D112" s="45"/>
      <c r="E112" s="44">
        <f t="shared" si="3"/>
        <v>0</v>
      </c>
      <c r="F112" s="37"/>
      <c r="L112" s="46">
        <v>1270</v>
      </c>
    </row>
    <row r="113" spans="1:13" x14ac:dyDescent="0.25">
      <c r="A113" s="53" t="s">
        <v>41</v>
      </c>
      <c r="B113" s="44">
        <v>1370</v>
      </c>
      <c r="C113" s="44">
        <f t="shared" si="4"/>
        <v>1671.3999999999999</v>
      </c>
      <c r="D113" s="45"/>
      <c r="E113" s="44">
        <f t="shared" si="3"/>
        <v>0</v>
      </c>
      <c r="F113" s="37"/>
      <c r="L113" s="47"/>
    </row>
    <row r="114" spans="1:13" x14ac:dyDescent="0.25">
      <c r="A114" s="37"/>
      <c r="B114" s="37"/>
      <c r="C114" s="44"/>
      <c r="D114" s="45"/>
      <c r="E114" s="44"/>
      <c r="F114" s="37"/>
      <c r="L114" s="47"/>
    </row>
    <row r="115" spans="1:13" x14ac:dyDescent="0.25">
      <c r="A115" s="42" t="s">
        <v>3</v>
      </c>
      <c r="B115" s="37"/>
      <c r="C115" s="44"/>
      <c r="D115" s="45"/>
      <c r="E115" s="44"/>
      <c r="F115" s="37"/>
      <c r="G115" s="37"/>
      <c r="H115" s="37"/>
      <c r="I115" s="37"/>
      <c r="J115" s="37"/>
      <c r="K115" s="37"/>
      <c r="L115" s="37"/>
      <c r="M115" s="37"/>
    </row>
    <row r="116" spans="1:13" x14ac:dyDescent="0.25">
      <c r="A116" s="83" t="s">
        <v>248</v>
      </c>
      <c r="B116" s="65">
        <v>1250</v>
      </c>
      <c r="C116" s="44">
        <f>B116*1.22</f>
        <v>1525</v>
      </c>
      <c r="D116" s="45"/>
      <c r="E116" s="44">
        <f t="shared" si="3"/>
        <v>0</v>
      </c>
      <c r="F116" s="84" t="s">
        <v>272</v>
      </c>
      <c r="G116" s="37"/>
      <c r="H116" s="37"/>
      <c r="I116" s="37"/>
      <c r="J116" s="37"/>
      <c r="K116" s="37"/>
      <c r="L116" s="37"/>
      <c r="M116" s="37"/>
    </row>
    <row r="117" spans="1:13" x14ac:dyDescent="0.25">
      <c r="A117" s="74" t="s">
        <v>249</v>
      </c>
      <c r="B117" s="65">
        <v>1875</v>
      </c>
      <c r="C117" s="44">
        <f>B117*1.22</f>
        <v>2287.5</v>
      </c>
      <c r="D117" s="45"/>
      <c r="E117" s="44">
        <f t="shared" si="3"/>
        <v>0</v>
      </c>
      <c r="F117" s="37"/>
      <c r="L117" s="46">
        <v>2250</v>
      </c>
    </row>
    <row r="118" spans="1:13" x14ac:dyDescent="0.25">
      <c r="A118" s="53" t="s">
        <v>210</v>
      </c>
      <c r="B118" s="44">
        <v>2350</v>
      </c>
      <c r="C118" s="44">
        <f t="shared" si="4"/>
        <v>2867</v>
      </c>
      <c r="D118" s="45"/>
      <c r="E118" s="44">
        <f t="shared" si="3"/>
        <v>0</v>
      </c>
      <c r="F118" s="37"/>
      <c r="L118" s="47"/>
    </row>
    <row r="119" spans="1:13" x14ac:dyDescent="0.25">
      <c r="A119" s="48" t="s">
        <v>242</v>
      </c>
      <c r="B119" s="44">
        <v>2350</v>
      </c>
      <c r="C119" s="44">
        <f t="shared" si="4"/>
        <v>2867</v>
      </c>
      <c r="D119" s="45"/>
      <c r="E119" s="44">
        <f t="shared" si="3"/>
        <v>0</v>
      </c>
      <c r="F119" s="37"/>
      <c r="L119" s="47"/>
    </row>
    <row r="120" spans="1:13" x14ac:dyDescent="0.25">
      <c r="A120" s="55" t="s">
        <v>243</v>
      </c>
      <c r="B120" s="44">
        <v>2350</v>
      </c>
      <c r="C120" s="44">
        <f t="shared" si="4"/>
        <v>2867</v>
      </c>
      <c r="D120" s="45"/>
      <c r="E120" s="44">
        <f t="shared" si="3"/>
        <v>0</v>
      </c>
      <c r="F120" s="37"/>
      <c r="L120" s="47"/>
    </row>
    <row r="121" spans="1:13" x14ac:dyDescent="0.25">
      <c r="A121" s="55" t="s">
        <v>244</v>
      </c>
      <c r="B121" s="44">
        <v>2650</v>
      </c>
      <c r="C121" s="44">
        <f t="shared" si="4"/>
        <v>3233</v>
      </c>
      <c r="D121" s="45"/>
      <c r="E121" s="44">
        <f t="shared" si="3"/>
        <v>0</v>
      </c>
      <c r="F121" s="37"/>
      <c r="G121" s="37"/>
      <c r="H121" s="37"/>
      <c r="I121" s="37"/>
      <c r="J121" s="37"/>
      <c r="K121" s="37"/>
      <c r="L121" s="37"/>
      <c r="M121" s="37"/>
    </row>
    <row r="122" spans="1:13" x14ac:dyDescent="0.25">
      <c r="A122" s="89" t="s">
        <v>289</v>
      </c>
      <c r="B122" s="44">
        <v>2950</v>
      </c>
      <c r="C122" s="44">
        <f t="shared" si="4"/>
        <v>3599</v>
      </c>
      <c r="D122" s="45"/>
      <c r="E122" s="44">
        <f t="shared" ref="E122:E146" si="5">D122*B122</f>
        <v>0</v>
      </c>
      <c r="F122" s="37"/>
      <c r="G122" s="37"/>
      <c r="H122" s="37"/>
      <c r="I122" s="37"/>
      <c r="J122" s="37"/>
      <c r="K122" s="37"/>
      <c r="L122" s="37"/>
      <c r="M122" s="37"/>
    </row>
    <row r="123" spans="1:13" x14ac:dyDescent="0.25">
      <c r="A123" s="48" t="s">
        <v>245</v>
      </c>
      <c r="B123" s="44">
        <v>2350</v>
      </c>
      <c r="C123" s="44">
        <f t="shared" si="4"/>
        <v>2867</v>
      </c>
      <c r="D123" s="45"/>
      <c r="E123" s="44">
        <f t="shared" si="5"/>
        <v>0</v>
      </c>
      <c r="F123" s="37"/>
      <c r="G123" s="37"/>
      <c r="H123" s="37"/>
      <c r="I123" s="37"/>
      <c r="J123" s="37"/>
      <c r="K123" s="37"/>
      <c r="L123" s="37"/>
      <c r="M123" s="37"/>
    </row>
    <row r="124" spans="1:13" x14ac:dyDescent="0.25">
      <c r="A124" s="73" t="s">
        <v>246</v>
      </c>
      <c r="B124" s="65">
        <v>3550</v>
      </c>
      <c r="C124" s="44">
        <f t="shared" si="4"/>
        <v>4331</v>
      </c>
      <c r="D124" s="45"/>
      <c r="E124" s="44">
        <f t="shared" si="5"/>
        <v>0</v>
      </c>
      <c r="F124" s="37"/>
      <c r="G124" s="37"/>
      <c r="H124" s="37"/>
      <c r="I124" s="37"/>
      <c r="J124" s="37"/>
      <c r="K124" s="37"/>
      <c r="L124" s="37"/>
      <c r="M124" s="37"/>
    </row>
    <row r="125" spans="1:13" x14ac:dyDescent="0.25">
      <c r="A125" s="43" t="s">
        <v>247</v>
      </c>
      <c r="B125" s="65">
        <v>2850</v>
      </c>
      <c r="C125" s="44">
        <f t="shared" si="4"/>
        <v>3477</v>
      </c>
      <c r="D125" s="45"/>
      <c r="E125" s="44">
        <f t="shared" si="5"/>
        <v>0</v>
      </c>
      <c r="F125" s="37"/>
      <c r="G125" s="37"/>
      <c r="H125" s="37"/>
      <c r="I125" s="37"/>
      <c r="J125" s="37"/>
      <c r="K125" s="37"/>
      <c r="L125" s="37"/>
      <c r="M125" s="37"/>
    </row>
    <row r="126" spans="1:13" x14ac:dyDescent="0.25">
      <c r="A126" s="89" t="s">
        <v>275</v>
      </c>
      <c r="B126" s="88">
        <v>1250</v>
      </c>
      <c r="C126" s="88">
        <f t="shared" si="4"/>
        <v>1525</v>
      </c>
      <c r="D126" s="60"/>
      <c r="E126" s="88">
        <f t="shared" si="5"/>
        <v>0</v>
      </c>
      <c r="L126" s="3"/>
    </row>
    <row r="127" spans="1:13" x14ac:dyDescent="0.25">
      <c r="A127" s="66"/>
      <c r="B127" s="37"/>
      <c r="C127" s="44"/>
      <c r="D127" s="45"/>
      <c r="E127" s="44"/>
      <c r="F127" s="37"/>
      <c r="G127" s="37"/>
      <c r="H127" s="37"/>
      <c r="I127" s="37"/>
      <c r="J127" s="37"/>
      <c r="K127" s="37"/>
      <c r="L127" s="37"/>
      <c r="M127" s="37"/>
    </row>
    <row r="128" spans="1:13" x14ac:dyDescent="0.25">
      <c r="A128" s="42" t="s">
        <v>185</v>
      </c>
      <c r="B128" s="37"/>
      <c r="C128" s="44"/>
      <c r="D128" s="45"/>
      <c r="E128" s="44"/>
      <c r="F128" s="37"/>
      <c r="G128" s="37"/>
      <c r="H128" s="37"/>
      <c r="I128" s="37"/>
      <c r="J128" s="37"/>
      <c r="K128" s="37"/>
      <c r="L128" s="37"/>
      <c r="M128" s="37"/>
    </row>
    <row r="129" spans="1:13" x14ac:dyDescent="0.25">
      <c r="A129" s="53" t="s">
        <v>250</v>
      </c>
      <c r="B129" s="44">
        <v>1650</v>
      </c>
      <c r="C129" s="44">
        <f t="shared" si="4"/>
        <v>2013</v>
      </c>
      <c r="D129" s="45"/>
      <c r="E129" s="44">
        <f t="shared" si="5"/>
        <v>0</v>
      </c>
      <c r="F129" s="37"/>
      <c r="G129" s="37"/>
      <c r="H129" s="37"/>
      <c r="I129" s="37"/>
      <c r="J129" s="37"/>
      <c r="K129" s="37"/>
      <c r="L129" s="37"/>
      <c r="M129" s="37"/>
    </row>
    <row r="130" spans="1:13" x14ac:dyDescent="0.25">
      <c r="A130" s="37"/>
      <c r="B130" s="37"/>
      <c r="C130" s="44"/>
      <c r="D130" s="45"/>
      <c r="E130" s="44"/>
      <c r="F130" s="37"/>
      <c r="G130" s="37"/>
      <c r="H130" s="37"/>
      <c r="I130" s="37"/>
      <c r="J130" s="37"/>
      <c r="K130" s="37"/>
      <c r="L130" s="37"/>
      <c r="M130" s="37"/>
    </row>
    <row r="131" spans="1:13" x14ac:dyDescent="0.25">
      <c r="A131" s="42" t="s">
        <v>5</v>
      </c>
      <c r="B131" s="37"/>
      <c r="C131" s="44"/>
      <c r="D131" s="45"/>
      <c r="E131" s="44"/>
      <c r="F131" s="37"/>
      <c r="L131" s="46"/>
    </row>
    <row r="132" spans="1:13" x14ac:dyDescent="0.25">
      <c r="A132" s="69" t="s">
        <v>9</v>
      </c>
      <c r="B132" s="44">
        <v>790</v>
      </c>
      <c r="C132" s="44">
        <f t="shared" si="4"/>
        <v>963.8</v>
      </c>
      <c r="D132" s="45"/>
      <c r="E132" s="44">
        <f t="shared" si="5"/>
        <v>0</v>
      </c>
      <c r="F132" s="37"/>
      <c r="L132" s="46"/>
    </row>
    <row r="133" spans="1:13" x14ac:dyDescent="0.25">
      <c r="A133" s="69" t="s">
        <v>214</v>
      </c>
      <c r="B133" s="44">
        <v>1540</v>
      </c>
      <c r="C133" s="44">
        <f t="shared" si="4"/>
        <v>1878.8</v>
      </c>
      <c r="D133" s="45"/>
      <c r="E133" s="44">
        <f t="shared" si="5"/>
        <v>0</v>
      </c>
      <c r="F133" s="37"/>
      <c r="L133" s="46"/>
    </row>
    <row r="134" spans="1:13" x14ac:dyDescent="0.25">
      <c r="A134" s="69" t="s">
        <v>37</v>
      </c>
      <c r="B134" s="44">
        <v>1147</v>
      </c>
      <c r="C134" s="44">
        <f t="shared" si="4"/>
        <v>1399.34</v>
      </c>
      <c r="D134" s="45"/>
      <c r="E134" s="44">
        <f t="shared" si="5"/>
        <v>0</v>
      </c>
      <c r="F134" s="37"/>
      <c r="L134" s="46"/>
    </row>
    <row r="135" spans="1:13" x14ac:dyDescent="0.25">
      <c r="A135" s="69" t="s">
        <v>38</v>
      </c>
      <c r="B135" s="44">
        <v>1353</v>
      </c>
      <c r="C135" s="44">
        <f t="shared" si="4"/>
        <v>1650.6599999999999</v>
      </c>
      <c r="D135" s="45"/>
      <c r="E135" s="44">
        <f t="shared" si="5"/>
        <v>0</v>
      </c>
      <c r="F135" s="37"/>
      <c r="L135" s="46"/>
    </row>
    <row r="136" spans="1:13" x14ac:dyDescent="0.25">
      <c r="A136" s="69" t="s">
        <v>40</v>
      </c>
      <c r="B136" s="44">
        <v>650</v>
      </c>
      <c r="C136" s="44">
        <f t="shared" si="4"/>
        <v>793</v>
      </c>
      <c r="D136" s="45"/>
      <c r="E136" s="44">
        <f t="shared" si="5"/>
        <v>0</v>
      </c>
      <c r="F136" s="37"/>
      <c r="L136" s="46"/>
    </row>
    <row r="137" spans="1:13" x14ac:dyDescent="0.25">
      <c r="A137" s="69" t="s">
        <v>87</v>
      </c>
      <c r="B137" s="44">
        <v>1090</v>
      </c>
      <c r="C137" s="44">
        <f t="shared" si="4"/>
        <v>1329.8</v>
      </c>
      <c r="D137" s="45"/>
      <c r="E137" s="44">
        <f t="shared" si="5"/>
        <v>0</v>
      </c>
      <c r="F137" s="37"/>
      <c r="L137" s="46"/>
    </row>
    <row r="138" spans="1:13" x14ac:dyDescent="0.25">
      <c r="A138" s="55" t="s">
        <v>90</v>
      </c>
      <c r="B138" s="44">
        <v>1850</v>
      </c>
      <c r="C138" s="44">
        <f t="shared" si="4"/>
        <v>2257</v>
      </c>
      <c r="D138" s="45"/>
      <c r="E138" s="44">
        <f t="shared" si="5"/>
        <v>0</v>
      </c>
      <c r="F138" s="37"/>
      <c r="L138" s="47"/>
    </row>
    <row r="139" spans="1:13" x14ac:dyDescent="0.25">
      <c r="A139" s="48" t="s">
        <v>179</v>
      </c>
      <c r="B139" s="44">
        <v>1850</v>
      </c>
      <c r="C139" s="44">
        <f t="shared" si="4"/>
        <v>2257</v>
      </c>
      <c r="D139" s="45"/>
      <c r="E139" s="44">
        <f t="shared" si="5"/>
        <v>0</v>
      </c>
      <c r="F139" s="37"/>
      <c r="L139" s="46"/>
    </row>
    <row r="140" spans="1:13" x14ac:dyDescent="0.25">
      <c r="A140" s="69" t="s">
        <v>89</v>
      </c>
      <c r="B140" s="44">
        <v>1135</v>
      </c>
      <c r="C140" s="44">
        <f t="shared" si="4"/>
        <v>1384.7</v>
      </c>
      <c r="D140" s="45"/>
      <c r="E140" s="44">
        <f t="shared" si="5"/>
        <v>0</v>
      </c>
      <c r="F140" s="37"/>
      <c r="L140" s="46"/>
    </row>
    <row r="141" spans="1:13" x14ac:dyDescent="0.25">
      <c r="A141" s="55" t="s">
        <v>43</v>
      </c>
      <c r="B141" s="44">
        <v>1450</v>
      </c>
      <c r="C141" s="44">
        <f t="shared" si="4"/>
        <v>1769</v>
      </c>
      <c r="D141" s="45"/>
      <c r="E141" s="44">
        <f t="shared" si="5"/>
        <v>0</v>
      </c>
      <c r="L141" s="38"/>
    </row>
    <row r="142" spans="1:13" x14ac:dyDescent="0.25">
      <c r="A142" s="11" t="s">
        <v>292</v>
      </c>
      <c r="B142" s="44">
        <v>1380</v>
      </c>
      <c r="C142" s="44">
        <f t="shared" si="4"/>
        <v>1683.6</v>
      </c>
      <c r="D142" s="45"/>
      <c r="E142" s="44">
        <f t="shared" si="5"/>
        <v>0</v>
      </c>
      <c r="L142" s="38"/>
    </row>
    <row r="143" spans="1:13" x14ac:dyDescent="0.25">
      <c r="A143" s="85" t="s">
        <v>271</v>
      </c>
      <c r="B143" s="44">
        <v>900</v>
      </c>
      <c r="C143" s="44">
        <f t="shared" si="4"/>
        <v>1098</v>
      </c>
      <c r="D143" s="45"/>
      <c r="E143" s="44">
        <f t="shared" si="5"/>
        <v>0</v>
      </c>
      <c r="F143" s="84" t="s">
        <v>272</v>
      </c>
      <c r="L143" s="38"/>
    </row>
    <row r="144" spans="1:13" x14ac:dyDescent="0.25">
      <c r="A144" s="14" t="s">
        <v>273</v>
      </c>
      <c r="B144" s="44">
        <v>1750</v>
      </c>
      <c r="C144" s="88">
        <f t="shared" si="4"/>
        <v>2135</v>
      </c>
      <c r="D144" s="45"/>
      <c r="E144" s="44">
        <f t="shared" si="5"/>
        <v>0</v>
      </c>
      <c r="F144" s="37"/>
      <c r="L144" s="38"/>
    </row>
    <row r="145" spans="1:12" x14ac:dyDescent="0.25">
      <c r="A145" s="14" t="s">
        <v>295</v>
      </c>
      <c r="B145" s="44">
        <v>460</v>
      </c>
      <c r="C145" s="88">
        <f t="shared" si="4"/>
        <v>561.19999999999993</v>
      </c>
      <c r="D145" s="45"/>
      <c r="E145" s="44">
        <f t="shared" si="5"/>
        <v>0</v>
      </c>
      <c r="F145" s="37"/>
      <c r="L145" s="38"/>
    </row>
    <row r="146" spans="1:12" x14ac:dyDescent="0.25">
      <c r="A146" s="14" t="s">
        <v>296</v>
      </c>
      <c r="B146" s="44">
        <v>1250</v>
      </c>
      <c r="C146" s="88">
        <f t="shared" si="4"/>
        <v>1525</v>
      </c>
      <c r="D146" s="45"/>
      <c r="E146" s="44">
        <f t="shared" si="5"/>
        <v>0</v>
      </c>
      <c r="F146" s="37"/>
      <c r="L146" s="38"/>
    </row>
    <row r="147" spans="1:12" x14ac:dyDescent="0.25">
      <c r="B147" s="3"/>
      <c r="C147" s="3"/>
      <c r="D147" s="70" t="s">
        <v>12</v>
      </c>
      <c r="E147" s="71">
        <f>SUM(E5:E145)</f>
        <v>0</v>
      </c>
      <c r="F147" s="72" t="s">
        <v>254</v>
      </c>
      <c r="L147" s="38"/>
    </row>
    <row r="148" spans="1:12" x14ac:dyDescent="0.25">
      <c r="B148" s="3"/>
      <c r="C148" s="44"/>
      <c r="E148" s="37"/>
      <c r="L148" s="38"/>
    </row>
    <row r="149" spans="1:12" x14ac:dyDescent="0.25">
      <c r="A149" s="42"/>
      <c r="B149" s="3"/>
      <c r="C149" s="44"/>
      <c r="E149" s="37"/>
      <c r="L149" s="38"/>
    </row>
  </sheetData>
  <hyperlinks>
    <hyperlink ref="A2" r:id="rId1" display="https://www.housing.si/NLT_sistem/" xr:uid="{09D99687-C8B2-43BA-8374-F1C13D366A24}"/>
    <hyperlink ref="A8" r:id="rId2" display="https://www.housing.si/Tecaji/Course_55348AC_Administering_Microsoft_Endpoint_Configuration_Manager/" xr:uid="{5E675B9E-04C2-4A61-A4B5-DE3DB27D3432}"/>
    <hyperlink ref="A11" r:id="rId3" display="https://www.housing.si/Tecaji/Course_MD-102T00_Microsoft_365_Endpoint_Administrator/" xr:uid="{80A90FC9-9D62-4E5F-87A9-EB8A9CA44445}"/>
    <hyperlink ref="A12" r:id="rId4" display="https://www.housing.si/Tecaji/Course_55354AC_Administering_Office_365/" xr:uid="{13ECA68A-816B-43C0-B342-BC382AF0F881}"/>
    <hyperlink ref="A13" r:id="rId5" display="https://www.housing.si/Tecaji/Course_55342_Supporting_and_Troubleshooting_Windows_11" xr:uid="{458D62F6-65BA-4F8B-A7EB-87D88BB8B034}"/>
    <hyperlink ref="A14" r:id="rId6" display="https://www.housing.si/Tecaji/Course_55345_Implementing_and_Managing_Windows_11" xr:uid="{04C7BCDF-587E-4BAA-9E5C-31C88263E041}"/>
    <hyperlink ref="A17" r:id="rId7" display="https://www.housing.si/Tecaji/Course_55343AC_Networking_with_Windows_Server/" xr:uid="{79D8CE1C-A360-43EB-BEC3-0F637715FA96}"/>
    <hyperlink ref="A18" r:id="rId8" display="https://www.housing.si/Tecaji/Course_55344AC_Identity_with_Windows_Server/" xr:uid="{A81CABF6-C21C-4754-B6D5-D6B4B068EEB8}"/>
    <hyperlink ref="A19" r:id="rId9" display="https://www.housing.si/Tecaji/Course_WS-001WV_Microsoft_Windows_Server_Essentials/" xr:uid="{7D3F5B99-C151-4443-AFA0-56665B1A5B0D}"/>
    <hyperlink ref="A25" r:id="rId10" display="https://www.housing.si/Tecaji/Programming_1_How_to_start" xr:uid="{3899EFB0-CDA7-4DE4-BADF-A95723AD9C2B}"/>
    <hyperlink ref="A26" r:id="rId11" display="https://www.housing.si/Tecaji/Programming_2_Objects_and_GUI_Graphical_user_interface" xr:uid="{C4566352-2CF2-4B6B-9CCD-7B55D9FFFE48}"/>
    <hyperlink ref="A27" r:id="rId12" display="https://www.housing.si/Tecaji/Course_55339AC_Programming_in_C/" xr:uid="{A152E89D-E443-46E8-AE4F-033FCA082641}"/>
    <hyperlink ref="A28" r:id="rId13" display="https://www.housing.si/Tecaji/Course_55340DV_Advanced_C" xr:uid="{3FBE666C-0670-44F0-B3AB-600198994F08}"/>
    <hyperlink ref="A31" r:id="rId14" display="https://www.housing.si/Tecaji/Course_AZ-040T00_Automating_Administration_with_PowerShell/" xr:uid="{45BB02E3-43CA-4E0B-812A-6478BDDB2241}"/>
    <hyperlink ref="A32" r:id="rId15" xr:uid="{7BFB822F-F877-4466-B36B-0A3AAD83CBEF}"/>
    <hyperlink ref="A33" r:id="rId16" xr:uid="{2E725C14-072D-4B3F-9124-797AE8ACBBA5}"/>
    <hyperlink ref="A34" r:id="rId17" xr:uid="{6DAF6047-7028-415E-8586-5AFD771B5E46}"/>
    <hyperlink ref="A35" r:id="rId18" xr:uid="{27CFB933-0BF0-4BD2-92EB-3ED4E85B3D85}"/>
    <hyperlink ref="A36" r:id="rId19" xr:uid="{2EE86810-98DA-453D-A70D-6E0BC0D488A5}"/>
    <hyperlink ref="A37" r:id="rId20" xr:uid="{B386A0C7-2F68-4057-9592-C6A228AD2622}"/>
    <hyperlink ref="A38" r:id="rId21" xr:uid="{11FCEFFE-0E31-4BE1-BF80-88AF0BBFB321}"/>
    <hyperlink ref="A39" r:id="rId22" display="https://www.housing.si/Tecaji/Course_MS-102T00_Microsoft_365_Administrator/" xr:uid="{0D8538B8-A6F9-44BD-B721-4E9852673A11}"/>
    <hyperlink ref="A40" r:id="rId23" xr:uid="{4DAA1DCC-4059-4F32-A3A9-A4710161753B}"/>
    <hyperlink ref="A46" r:id="rId24" display="https://www.housing.si/Tecaji/Course_PL-200T00_Microsoft_Power_Platform_Functional_Consultant/" xr:uid="{53397457-F06F-4117-8043-F2D18689BAA8}"/>
    <hyperlink ref="A47" r:id="rId25" display="https://www.housing.si/Tecaji/Course_PL-300T00_Microsoft_Power_BI_Data_Analyst/" xr:uid="{021C043D-B40B-4C8D-B31E-DEB29F249F09}"/>
    <hyperlink ref="A48" r:id="rId26" display="https://www.housing.si/Tecaji/Course_PL-400T00-A_Microsoft_Power_Platform_Developer/" xr:uid="{D0F5B408-ADFC-41FF-8A2E-4F524F61F0F2}"/>
    <hyperlink ref="A49" r:id="rId27" display="https://www.housing.si/Tecaji/Course_PL500T00_Microsoft_Power_Automate_RPA_Developer" xr:uid="{9D323B4A-049E-4AFC-8C81-3F84B5E5B737}"/>
    <hyperlink ref="A50" r:id="rId28" display="https://www.housing.si/Tecaji/Course_PL-600T00_Microsoft_Power_Platform_Solution_Architect/" xr:uid="{B2F9976C-BBFC-4B07-9A1A-C5E03E074DB4}"/>
    <hyperlink ref="A51" r:id="rId29" display="https://www.housing.si/Tecaji/Course_PL-900T00_Microsoft_Power_Platform_Fundamentals/" xr:uid="{19D5D987-352F-44FF-B651-62A512FB4B0D}"/>
    <hyperlink ref="A54" r:id="rId30" display="https://www.housing.si/Tecaji/Course_55366AC_Querying_Microsoft_SQL_Server_with_Transact-SQL/" xr:uid="{26F7A82B-92E3-4B24-AE5A-352259C9D6C1}"/>
    <hyperlink ref="A55" r:id="rId31" display="https://www.housing.si/Tecaji/Course_55353AC_Administering_a_SQL_Database_Infrastructure/" xr:uid="{4B460D04-AC6E-4451-8EEB-1C9EF72231EE}"/>
    <hyperlink ref="A56" r:id="rId32" display="https://www.housing.si/Tecaji/Course_55321AC_SQL_Server_Integration_Services" xr:uid="{8C293090-3258-45C8-81C0-67FF16E5F692}"/>
    <hyperlink ref="A59" r:id="rId33" display="https://www.housing.si/Tecaji/Course_55215-B_SharePoint_Online_Power_User_1/" xr:uid="{BFFAB014-9247-4D06-8E7B-A1743D799E09}"/>
    <hyperlink ref="A60" r:id="rId34" display="https://www.housing.si/Tecaji/Course_55238-B_SharePoint_Online_for_Administrators/" xr:uid="{7A7423DF-534C-49FA-AC08-D081497C7DA7}"/>
    <hyperlink ref="A63" r:id="rId35" display="https://www.housing.si/Tecaji/Course_SC-900T00-A_Microsoft_Security_Compliance_and_Identity_Fundamentals/" xr:uid="{F8E9114A-79B2-4AEC-9A7C-D40C4A4886F8}"/>
    <hyperlink ref="A64" r:id="rId36" display="https://www.housing.si/Tecaji/Course_SC-200T00-A_Microsoft_Security_Operations_Analyst/" xr:uid="{00C53C31-2806-4039-9998-C7DCBC820F2D}"/>
    <hyperlink ref="A65" r:id="rId37" display="https://www.housing.si/Tecaji/SC-300_Microsoft_Identity_and_Access__Administrator/" xr:uid="{3DAD8F1F-F8FD-4A68-BBAB-04AC4A4979EB}"/>
    <hyperlink ref="A67" r:id="rId38" display="https://www.housing.si/Tecaji/Course_40551-A_Microsoft_Security_Workshop_Enterprise_Security_Fundamentals/" xr:uid="{EB17A9AD-CCCC-422E-B302-79088E1D3CAA}"/>
    <hyperlink ref="A68" r:id="rId39" display="https://www.housing.si/Tecaji/Course_40555-A_Microsoft_Security_Workshop_Implementing_PowerShell_Security_Best_Practices/" xr:uid="{9BC870AB-4FFA-41EE-82FE-9225052548F3}"/>
    <hyperlink ref="A71" r:id="rId40" display="https://www.housing.si/Tecaji/VMware_vSphere_Install_Configure_Manage_V8" xr:uid="{5D4F93C9-7BBF-432E-AE60-29C5953E5295}"/>
    <hyperlink ref="A72" r:id="rId41" display="https://www.housing.si/Tecaji/VMware_vSphere_Fast_Track_V8" xr:uid="{4B23477A-CE40-448C-911B-AC309569AD10}"/>
    <hyperlink ref="A73" r:id="rId42" display="https://www.housing.si/Tecaji/VMware_vSphere_Operate_Scale_and_Secure_V8/" xr:uid="{FB737C3B-2ADF-452E-93A7-84203BDB0885}"/>
    <hyperlink ref="A74" r:id="rId43" display="https://www.housing.si/Tecaji/VMware_vSphere_Troubleshooting_V8/" xr:uid="{732B89CD-7520-4636-BC2A-5C3BFF5BADA0}"/>
    <hyperlink ref="A75" r:id="rId44" display="https://www.housing.si/Tecaji/VMware_vSAN_Install_Configure_Manage_V8" xr:uid="{44CF9DC8-CB0B-49A7-A639-2F542193EE32}"/>
    <hyperlink ref="A78" r:id="rId45" display="http://www.housing.si/Tecaji/Red_Hat_System_Administration_I-RH124_5/" xr:uid="{CDE6E901-2E50-41C6-BC1C-F02EF842925B}"/>
    <hyperlink ref="A79" r:id="rId46" display="http://www.housing.si/Tecaji/Red_Hat_System_Administration_II_without_exam-RH134/" xr:uid="{1C57E3EB-9E81-4B36-A1A8-480FDC6A47D2}"/>
    <hyperlink ref="A80" r:id="rId47" display="https://www.housing.si/Tecaji/RHCSA_Academy" xr:uid="{53C56946-CF0C-4253-94CB-D49AA751E200}"/>
    <hyperlink ref="A81" r:id="rId48" display="https://www.housing.si/Tecaji/RHCE_Academy" xr:uid="{072C5BC4-8716-429C-BA25-5D9618E7EDC9}"/>
    <hyperlink ref="A82" r:id="rId49" display="https://www.housing.si/Tecaji/Red_Hat_Enterprise_Linux_Automation_with_Ansible_RH294_unofficial/" xr:uid="{CF420D5C-FA6B-4CDD-8AA9-BAEB4E1E631F}"/>
    <hyperlink ref="A85" r:id="rId50" display="http://www.housing.si/Tecaji/CompTIA_A_1/" xr:uid="{1F157172-2F67-4410-BE47-F1C147D7BA2B}"/>
    <hyperlink ref="A86" r:id="rId51" display="http://www.housing.si/Tecaji/CompTIA_Security_2/" xr:uid="{3A2CC8DF-A92D-4745-858C-8C3822EBC13E}"/>
    <hyperlink ref="A87" r:id="rId52" display="http://www.housing.si/Tecaji/CompTIA_Network_2/" xr:uid="{E641876A-D619-4054-89C4-43C7DF4D7052}"/>
    <hyperlink ref="A88" r:id="rId53" display="http://www.housing.si/Tecaji/CompTIA_Project/" xr:uid="{89FA9A8A-6C62-4870-8B9A-DE75741D9640}"/>
    <hyperlink ref="A89" r:id="rId54" xr:uid="{CE721B4E-3ADC-4B3F-AD13-7834B0A84868}"/>
    <hyperlink ref="A90" r:id="rId55" display="http://www.housing.si/Tecaji/CompTIA_Advanced_Security_Practitioner_CASP/" xr:uid="{FD56C531-438A-4742-9C10-FA4DDB4FD1D9}"/>
    <hyperlink ref="A93" r:id="rId56" display="http://www.housing.si/Tecaji/Business_analytics_/" xr:uid="{4CB55845-6DD4-4E13-A6AE-24C882B3F11D}"/>
    <hyperlink ref="A94" r:id="rId57" display="https://www.housing.si/Tecaji/IT_Architect/" xr:uid="{E13E3695-17EB-437B-87B7-B33760BCD5E2}"/>
    <hyperlink ref="A96" r:id="rId58" display="https://www.housing.si/Tecaji/IT_Service_Management_ITIL-Unofficial/" xr:uid="{E842ACCE-5779-4427-807E-0153EF7CAA4A}"/>
    <hyperlink ref="A97" r:id="rId59" display="https://www.housing.si/Tecaji/The_Phoenix_project" xr:uid="{643C6EBD-EC66-4C7E-83D4-5EC0E8D4D5AF}"/>
    <hyperlink ref="A98" r:id="rId60" display="https://www.housing.si/Tecaji/Scrum_Manager_1/" xr:uid="{7F9CE492-0163-4AE7-9B37-7C2BC2A338F9}"/>
    <hyperlink ref="A99" r:id="rId61" display="https://www.housing.si/Tecaji/Scrum_Manager_2/" xr:uid="{00BA9F48-2FC6-4ED0-8ED5-2482F4979036}"/>
    <hyperlink ref="A100" r:id="rId62" display="https://www.housing.si/Tecaji/Scrum_Users_1/" xr:uid="{19B32CD9-3EE4-490B-B265-E0D5945BF6DD}"/>
    <hyperlink ref="A101" r:id="rId63" display="https://www.housing.si/Tecaji/Scrum_Users_2/" xr:uid="{10930945-6EA7-4A03-89D3-4DB9E1F4CBD9}"/>
    <hyperlink ref="A104" r:id="rId64" display="http://www.housing.si/Tecaji/Oracle_Database_Advanced_PLSQL" xr:uid="{5C9B65BA-D77E-45C5-87B6-97AE2E189F00}"/>
    <hyperlink ref="A105" r:id="rId65" display="http://www.housing.si/Tecaji/Oracle_Database_Introduction_to_SQL_4" xr:uid="{265D668B-A2D3-4A5A-A417-81D098DD1E2B}"/>
    <hyperlink ref="A106" r:id="rId66" xr:uid="{1D4F5BBE-EA30-4D5B-BF1E-D84ED5288BA8}"/>
    <hyperlink ref="A107" r:id="rId67" display="https://www.housing.si/Tecaji/Oracle_Database_12cR2_Essential_Administration_/" xr:uid="{745C0CA1-E036-4EAB-9341-BF16CF072B87}"/>
    <hyperlink ref="A108" r:id="rId68" xr:uid="{62F08530-DDBC-4A9E-8393-247920B27A8F}"/>
    <hyperlink ref="A109" r:id="rId69" display="Advanced Oracle Application Express Courseware (APEX201)" xr:uid="{9ECD96CC-0584-48B0-B4C4-BA39830BC1E8}"/>
    <hyperlink ref="A112" r:id="rId70" display="https://www.housing.si/Tecaji/Citrix_NetScaler_12.x_Essentials_and_Traffic_Management/" xr:uid="{F87ED0B3-04CA-43DB-9EA8-E6A45F1D9C4D}"/>
    <hyperlink ref="A113" r:id="rId71" display="https://www.housing.si/Tecaji/Citrix_XenDesktop_5_Administration_3/" xr:uid="{9568D771-4197-46A9-90C8-4ACEC7CE7F8C}"/>
    <hyperlink ref="A118" r:id="rId72" display="https://www.housing.si/Tecaji/Offensive_Security_Certified_Professional_OSCP/" xr:uid="{2BA0021D-C382-4D24-8A68-C40436AB57C3}"/>
    <hyperlink ref="A119" r:id="rId73" display="https://www.housing.si/Tecaji/CCT_Certified_Cybersecurity_Technician" xr:uid="{690603A4-0058-427A-98BF-E441C0AD63D9}"/>
    <hyperlink ref="A120" r:id="rId74" display="https://www.housing.si/Tecaji/CND_Certified_Network_Defender/" xr:uid="{568997E3-DCF4-40BF-8DCE-5450CE854175}"/>
    <hyperlink ref="A121" r:id="rId75" display="https://www.housing.si/Tecaji/CPENT_Certified_Penetration_Testing_Professional/" xr:uid="{0D49BAAB-A60D-4BEE-BCB8-7D9F70456303}"/>
    <hyperlink ref="A123" r:id="rId76" display="https://www.housing.si/Tecaji/ECIH_Certified_Incident_Handler" xr:uid="{890FE259-AACE-45DC-AEDF-27409C63514C}"/>
    <hyperlink ref="A124" r:id="rId77" display="https://www.housing.si/Tecaji/CHFI_Computer_Hacking_Forensic_Investigator/" xr:uid="{F2A82130-9565-499E-AB9D-6C622D6ADA0B}"/>
    <hyperlink ref="A125" r:id="rId78" display="https://www.housing.si/Tecaji/CCISO_Certified_Chief_Information_Security_Officer/" xr:uid="{03397DCD-A6FB-438C-92D6-BECBE4D54D33}"/>
    <hyperlink ref="A116" r:id="rId79" display="https://www.housing.si/Tecaji/Cybersecurity_Essential_Skills_and_Advanced_Practices_IT_Professionals/" xr:uid="{F66CE3AF-A320-4704-B419-4117D025DA7A}"/>
    <hyperlink ref="A117" r:id="rId80" display="https://www.housing.si/Tecaji/Cybersecurity_Essential_Skills_and_Advanced_Practices_IT_Professionals_with_labs/" xr:uid="{DEF1BE20-4664-4E39-997C-90298BBE8697}"/>
    <hyperlink ref="A129" r:id="rId81" display="https://www.housing.si/Tecaji/Internet_of_things_Fundamentals_Certification_Training/" xr:uid="{826C7E80-43E4-44E9-84D8-2D06439816C2}"/>
    <hyperlink ref="A132" r:id="rId82" display="https://www.housing.si/Tecaji/_Android_Developer_Course_with_HTML5JSCSS_Framework" xr:uid="{5F417D46-65F8-4F5E-A569-F482F8496BD3}"/>
    <hyperlink ref="A133" r:id="rId83" display="https://www.housing.si/Tecaji/Python_Class/" xr:uid="{9CE0437B-355E-4235-8848-35A15887BDA3}"/>
    <hyperlink ref="A134" r:id="rId84" display="https://www.housing.si/Tecaji/PostgreSQL_Essential" xr:uid="{7D51EF42-4DEC-4126-A6A6-4C953C874C45}"/>
    <hyperlink ref="A135" r:id="rId85" display="https://www.housing.si/Tecaji/PostgreSQL_Advanced" xr:uid="{8DDBDC21-56BF-4AE4-B6DF-88503EEDFD2E}"/>
    <hyperlink ref="A136" r:id="rId86" display="https://www.housing.si/Tecaji/MySQL_Essentials" xr:uid="{CFCB6005-11E4-4016-89E0-619A67AB29A5}"/>
    <hyperlink ref="A137" r:id="rId87" display="https://www.housing.si/Tecaji/Programming_IoT_Bootcamp/" xr:uid="{7923DBFB-D19D-4D59-9D58-E15716D56128}"/>
    <hyperlink ref="A138" r:id="rId88" display="https://www.housing.si/Tecaji/Implementing_and_Administering_Cisco_Solutions_CCNA/" xr:uid="{008DA7CC-5321-4E12-9954-F7A315F36B58}"/>
    <hyperlink ref="A139" r:id="rId89" display="https://www.housing.si/Tecaji/CCNA2_Routing_and_Switching" xr:uid="{7B2AC360-37D5-4B07-9B39-DB7A416AF4CB}"/>
    <hyperlink ref="A140" r:id="rId90" display="https://www.housing.si/Tecaji/iOS_developer_course_apple/" xr:uid="{79C5DC39-6B32-4613-A380-91315B760AB8}"/>
    <hyperlink ref="A141" r:id="rId91" display="https://www.housing.si/Tecaji/Javascript/" xr:uid="{DC630620-7426-4314-BA53-3B9BA6631926}"/>
    <hyperlink ref="A5" r:id="rId92" display="https://www.housing.si/Tecaji/Course_MS_4006_Copilot_for_MS365_for_Adminstrators/" xr:uid="{5695E632-229D-411B-917E-3712E3EE305C}"/>
    <hyperlink ref="A43" r:id="rId93" display="https://www.housing.si/Tecaji/Course_PL-7001_Microsoft_Power_Platform_Fundamentals_1/" xr:uid="{6D2A9B29-7FFD-475B-A6CA-99667F541196}"/>
    <hyperlink ref="A44" r:id="rId94" display="https://www.housing.si/Tecaji/Course_PL_7002_Create_and_manage_Automated_Processes_By_Uisong_Power_Automate/" xr:uid="{55AC027C-C11A-45D9-AD37-56F7ACA275F9}"/>
    <hyperlink ref="A45" r:id="rId95" display="https://www.housing.si/Tecaji/Course_PL_7003_Create_and_Manage_Model-Driven_Apps_with_Power_Apps_and_Dataverse/" xr:uid="{89E35340-2AF0-431B-93DB-433FCF538581}"/>
    <hyperlink ref="A143" r:id="rId96" display="Mastering ChatGPT in IT – From Prompts to Code Optimization" xr:uid="{CC449960-65C7-4233-8658-447C2568F9C9}"/>
    <hyperlink ref="A144" r:id="rId97" display="https://www.housing.si/Tecaji/Mastering_ChatGPT_in_IT_Programming_leve2/" xr:uid="{663F1005-A904-47A3-85D6-10A0A94CB0D2}"/>
    <hyperlink ref="A126" r:id="rId98" display="https://www.housing.si/Tecaji/CyberSecurity_for_OT_Fundamentals_with_ICS_SCADA_Network_Defense/" xr:uid="{9CF802DC-CC32-4462-A3A8-461FEA26ECDF}"/>
    <hyperlink ref="A122" r:id="rId99" xr:uid="{A0E6D926-801A-4A79-B75B-14A27DE275EA}"/>
    <hyperlink ref="A66" r:id="rId100" xr:uid="{BF8ECFF7-C445-4CE4-BBAF-10312DC7F397}"/>
    <hyperlink ref="A22" r:id="rId101" xr:uid="{484F4822-A87B-497E-B0DA-1C68B71744AE}"/>
    <hyperlink ref="A142" r:id="rId102" xr:uid="{7050C5CF-2D37-47A2-8897-ECB62651C08C}"/>
    <hyperlink ref="A95" r:id="rId103" xr:uid="{8B19569D-36C5-4DF6-8AF7-A630DE2C52ED}"/>
    <hyperlink ref="A145" r:id="rId104" display="https://www.housing.si/Tecaji/AI_in_Manufacturing/" xr:uid="{DC39924A-5F41-4F05-A7EB-FD0FFD0B3760}"/>
    <hyperlink ref="A146" r:id="rId105" display="https://www.housing.si/Tecaji/Building_AI-Powered_Apps_with_Oracle_APEX/" xr:uid="{E9C8A579-DF0C-4D99-B5A2-6C01A247338B}"/>
  </hyperlinks>
  <pageMargins left="0.7" right="0.7" top="0.75" bottom="0.75" header="0.3" footer="0.3"/>
  <pageSetup paperSize="9" scale="70" fitToHeight="0" orientation="landscape" r:id="rId106"/>
  <drawing r:id="rId10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5"/>
  <sheetViews>
    <sheetView workbookViewId="0"/>
  </sheetViews>
  <sheetFormatPr defaultRowHeight="15" x14ac:dyDescent="0.25"/>
  <cols>
    <col min="1" max="1" width="81.5703125" bestFit="1" customWidth="1"/>
    <col min="2" max="2" width="13.7109375" style="16" customWidth="1"/>
    <col min="4" max="4" width="18.42578125" customWidth="1"/>
  </cols>
  <sheetData>
    <row r="1" spans="1:4" ht="23.25" x14ac:dyDescent="0.25">
      <c r="A1" s="17" t="s">
        <v>124</v>
      </c>
    </row>
    <row r="2" spans="1:4" x14ac:dyDescent="0.25">
      <c r="A2" t="s">
        <v>130</v>
      </c>
    </row>
    <row r="3" spans="1:4" x14ac:dyDescent="0.25">
      <c r="B3" s="16" t="s">
        <v>199</v>
      </c>
      <c r="D3" t="s">
        <v>198</v>
      </c>
    </row>
    <row r="4" spans="1:4" x14ac:dyDescent="0.25">
      <c r="A4" s="15" t="s">
        <v>141</v>
      </c>
    </row>
    <row r="5" spans="1:4" x14ac:dyDescent="0.25">
      <c r="A5" t="s">
        <v>217</v>
      </c>
      <c r="B5" s="33">
        <v>75</v>
      </c>
      <c r="D5" s="34">
        <v>91.5</v>
      </c>
    </row>
    <row r="6" spans="1:4" x14ac:dyDescent="0.25">
      <c r="A6" t="s">
        <v>125</v>
      </c>
      <c r="B6" s="16">
        <v>130</v>
      </c>
      <c r="D6" s="27">
        <f>SUM(B6*1.05)</f>
        <v>136.5</v>
      </c>
    </row>
    <row r="7" spans="1:4" x14ac:dyDescent="0.25">
      <c r="A7" t="s">
        <v>126</v>
      </c>
      <c r="B7" s="16">
        <v>210</v>
      </c>
      <c r="D7" s="27">
        <f t="shared" ref="D7:D79" si="0">SUM(B7*1.05)</f>
        <v>220.5</v>
      </c>
    </row>
    <row r="8" spans="1:4" x14ac:dyDescent="0.25">
      <c r="A8" t="s">
        <v>127</v>
      </c>
      <c r="B8" s="16">
        <v>270</v>
      </c>
      <c r="D8" s="27">
        <f t="shared" si="0"/>
        <v>283.5</v>
      </c>
    </row>
    <row r="9" spans="1:4" x14ac:dyDescent="0.25">
      <c r="A9" t="s">
        <v>128</v>
      </c>
      <c r="B9" s="16">
        <v>300</v>
      </c>
      <c r="D9" s="27">
        <f t="shared" si="0"/>
        <v>315</v>
      </c>
    </row>
    <row r="10" spans="1:4" x14ac:dyDescent="0.25">
      <c r="A10" t="s">
        <v>129</v>
      </c>
      <c r="B10" s="16">
        <v>310</v>
      </c>
      <c r="D10" s="27">
        <f t="shared" si="0"/>
        <v>325.5</v>
      </c>
    </row>
    <row r="11" spans="1:4" x14ac:dyDescent="0.25">
      <c r="A11" t="s">
        <v>131</v>
      </c>
      <c r="B11" s="16">
        <v>90</v>
      </c>
      <c r="D11" s="27">
        <f t="shared" si="0"/>
        <v>94.5</v>
      </c>
    </row>
    <row r="12" spans="1:4" x14ac:dyDescent="0.25">
      <c r="A12" t="s">
        <v>253</v>
      </c>
      <c r="B12" s="16">
        <v>180</v>
      </c>
      <c r="D12" s="27">
        <f t="shared" si="0"/>
        <v>189</v>
      </c>
    </row>
    <row r="13" spans="1:4" x14ac:dyDescent="0.25">
      <c r="A13" s="19" t="s">
        <v>178</v>
      </c>
      <c r="B13" s="20">
        <v>160</v>
      </c>
      <c r="D13" s="27">
        <f t="shared" si="0"/>
        <v>168</v>
      </c>
    </row>
    <row r="14" spans="1:4" x14ac:dyDescent="0.25">
      <c r="D14" s="27"/>
    </row>
    <row r="15" spans="1:4" x14ac:dyDescent="0.25">
      <c r="A15" s="15" t="s">
        <v>133</v>
      </c>
      <c r="D15" s="27"/>
    </row>
    <row r="16" spans="1:4" x14ac:dyDescent="0.25">
      <c r="A16" t="s">
        <v>194</v>
      </c>
      <c r="B16" s="16">
        <v>160</v>
      </c>
      <c r="D16" s="27">
        <f t="shared" si="0"/>
        <v>168</v>
      </c>
    </row>
    <row r="17" spans="1:4" x14ac:dyDescent="0.25">
      <c r="A17" t="s">
        <v>134</v>
      </c>
      <c r="B17" s="16">
        <v>1080</v>
      </c>
      <c r="D17" s="27">
        <f t="shared" si="0"/>
        <v>1134</v>
      </c>
    </row>
    <row r="18" spans="1:4" x14ac:dyDescent="0.25">
      <c r="A18" t="s">
        <v>135</v>
      </c>
      <c r="B18" s="16">
        <v>845</v>
      </c>
      <c r="C18" s="16"/>
      <c r="D18" s="27">
        <f t="shared" si="0"/>
        <v>887.25</v>
      </c>
    </row>
    <row r="19" spans="1:4" x14ac:dyDescent="0.25">
      <c r="A19" t="s">
        <v>136</v>
      </c>
      <c r="B19" s="16">
        <v>890</v>
      </c>
      <c r="D19" s="27">
        <f t="shared" si="0"/>
        <v>934.5</v>
      </c>
    </row>
    <row r="20" spans="1:4" x14ac:dyDescent="0.25">
      <c r="A20" t="s">
        <v>137</v>
      </c>
      <c r="B20" s="16">
        <v>580</v>
      </c>
      <c r="D20" s="27">
        <f t="shared" si="0"/>
        <v>609</v>
      </c>
    </row>
    <row r="21" spans="1:4" x14ac:dyDescent="0.25">
      <c r="A21" t="s">
        <v>169</v>
      </c>
      <c r="B21" s="16">
        <v>90</v>
      </c>
      <c r="D21" s="27">
        <f t="shared" si="0"/>
        <v>94.5</v>
      </c>
    </row>
    <row r="22" spans="1:4" x14ac:dyDescent="0.25">
      <c r="A22" s="19" t="s">
        <v>132</v>
      </c>
      <c r="B22" s="20">
        <v>425</v>
      </c>
      <c r="D22" s="27">
        <v>518.5</v>
      </c>
    </row>
    <row r="23" spans="1:4" x14ac:dyDescent="0.25">
      <c r="D23" s="27"/>
    </row>
    <row r="24" spans="1:4" x14ac:dyDescent="0.25">
      <c r="A24" s="15" t="s">
        <v>138</v>
      </c>
      <c r="D24" s="27"/>
    </row>
    <row r="25" spans="1:4" x14ac:dyDescent="0.25">
      <c r="A25" t="s">
        <v>139</v>
      </c>
      <c r="B25" s="16">
        <v>160</v>
      </c>
      <c r="D25" s="27">
        <f t="shared" si="0"/>
        <v>168</v>
      </c>
    </row>
    <row r="26" spans="1:4" x14ac:dyDescent="0.25">
      <c r="A26" t="s">
        <v>140</v>
      </c>
      <c r="B26" s="16">
        <v>160</v>
      </c>
      <c r="D26" s="27">
        <f t="shared" si="0"/>
        <v>168</v>
      </c>
    </row>
    <row r="27" spans="1:4" x14ac:dyDescent="0.25">
      <c r="D27" s="27"/>
    </row>
    <row r="28" spans="1:4" x14ac:dyDescent="0.25">
      <c r="A28" s="15" t="s">
        <v>149</v>
      </c>
      <c r="D28" s="27"/>
    </row>
    <row r="29" spans="1:4" x14ac:dyDescent="0.25">
      <c r="A29" t="s">
        <v>142</v>
      </c>
      <c r="B29" s="16">
        <v>885</v>
      </c>
      <c r="D29" s="27">
        <f t="shared" si="0"/>
        <v>929.25</v>
      </c>
    </row>
    <row r="30" spans="1:4" x14ac:dyDescent="0.25">
      <c r="A30" t="s">
        <v>143</v>
      </c>
      <c r="B30" s="16">
        <v>920</v>
      </c>
      <c r="D30" s="27">
        <f t="shared" si="0"/>
        <v>966</v>
      </c>
    </row>
    <row r="31" spans="1:4" x14ac:dyDescent="0.25">
      <c r="A31" t="s">
        <v>144</v>
      </c>
      <c r="B31" s="16">
        <v>1100</v>
      </c>
      <c r="D31" s="27">
        <f t="shared" si="0"/>
        <v>1155</v>
      </c>
    </row>
    <row r="32" spans="1:4" x14ac:dyDescent="0.25">
      <c r="A32" t="s">
        <v>145</v>
      </c>
      <c r="B32" s="16">
        <v>1100</v>
      </c>
      <c r="D32" s="27">
        <f t="shared" si="0"/>
        <v>1155</v>
      </c>
    </row>
    <row r="33" spans="1:4" x14ac:dyDescent="0.25">
      <c r="A33" t="s">
        <v>146</v>
      </c>
      <c r="B33" s="16">
        <v>560</v>
      </c>
      <c r="D33" s="27">
        <f t="shared" si="0"/>
        <v>588</v>
      </c>
    </row>
    <row r="34" spans="1:4" x14ac:dyDescent="0.25">
      <c r="A34" t="s">
        <v>147</v>
      </c>
      <c r="B34" s="16">
        <v>1100</v>
      </c>
      <c r="D34" s="27">
        <f t="shared" si="0"/>
        <v>1155</v>
      </c>
    </row>
    <row r="35" spans="1:4" x14ac:dyDescent="0.25">
      <c r="A35" t="s">
        <v>204</v>
      </c>
      <c r="B35" s="16">
        <v>880</v>
      </c>
      <c r="D35" s="27">
        <f t="shared" si="0"/>
        <v>924</v>
      </c>
    </row>
    <row r="36" spans="1:4" x14ac:dyDescent="0.25">
      <c r="A36" t="s">
        <v>205</v>
      </c>
      <c r="B36" s="16">
        <v>880</v>
      </c>
      <c r="D36" s="27">
        <f t="shared" si="0"/>
        <v>924</v>
      </c>
    </row>
    <row r="37" spans="1:4" x14ac:dyDescent="0.25">
      <c r="A37" t="s">
        <v>206</v>
      </c>
      <c r="B37" s="16">
        <v>870</v>
      </c>
      <c r="D37" s="27">
        <f t="shared" si="0"/>
        <v>913.5</v>
      </c>
    </row>
    <row r="38" spans="1:4" x14ac:dyDescent="0.25">
      <c r="D38" s="27"/>
    </row>
    <row r="39" spans="1:4" x14ac:dyDescent="0.25">
      <c r="A39" s="15" t="s">
        <v>148</v>
      </c>
      <c r="D39" s="27"/>
    </row>
    <row r="40" spans="1:4" x14ac:dyDescent="0.25">
      <c r="A40" t="s">
        <v>150</v>
      </c>
      <c r="B40" s="16">
        <v>78</v>
      </c>
      <c r="D40" s="27">
        <f t="shared" si="0"/>
        <v>81.900000000000006</v>
      </c>
    </row>
    <row r="41" spans="1:4" x14ac:dyDescent="0.25">
      <c r="A41" t="s">
        <v>151</v>
      </c>
      <c r="B41" s="16">
        <v>78</v>
      </c>
      <c r="D41" s="27">
        <f t="shared" si="0"/>
        <v>81.900000000000006</v>
      </c>
    </row>
    <row r="42" spans="1:4" x14ac:dyDescent="0.25">
      <c r="A42" t="s">
        <v>152</v>
      </c>
      <c r="B42" s="16">
        <v>78</v>
      </c>
      <c r="D42" s="27">
        <f t="shared" si="0"/>
        <v>81.900000000000006</v>
      </c>
    </row>
    <row r="43" spans="1:4" x14ac:dyDescent="0.25">
      <c r="A43" t="s">
        <v>153</v>
      </c>
      <c r="B43" s="16">
        <v>92</v>
      </c>
      <c r="D43" s="27">
        <f t="shared" si="0"/>
        <v>96.600000000000009</v>
      </c>
    </row>
    <row r="44" spans="1:4" x14ac:dyDescent="0.25">
      <c r="A44" t="s">
        <v>154</v>
      </c>
      <c r="B44" s="16">
        <v>92</v>
      </c>
      <c r="D44" s="27">
        <f t="shared" si="0"/>
        <v>96.600000000000009</v>
      </c>
    </row>
    <row r="45" spans="1:4" x14ac:dyDescent="0.25">
      <c r="A45" s="19" t="s">
        <v>132</v>
      </c>
      <c r="B45" s="21" t="s">
        <v>172</v>
      </c>
      <c r="D45" s="27" t="s">
        <v>200</v>
      </c>
    </row>
    <row r="46" spans="1:4" x14ac:dyDescent="0.25">
      <c r="D46" s="27"/>
    </row>
    <row r="47" spans="1:4" x14ac:dyDescent="0.25">
      <c r="A47" t="s">
        <v>155</v>
      </c>
      <c r="B47" s="16">
        <v>69</v>
      </c>
      <c r="D47" s="27">
        <f t="shared" si="0"/>
        <v>72.45</v>
      </c>
    </row>
    <row r="48" spans="1:4" x14ac:dyDescent="0.25">
      <c r="A48" t="s">
        <v>156</v>
      </c>
      <c r="B48" s="16">
        <v>200</v>
      </c>
      <c r="D48" s="27">
        <f t="shared" si="0"/>
        <v>210</v>
      </c>
    </row>
    <row r="49" spans="1:4" x14ac:dyDescent="0.25">
      <c r="A49" t="s">
        <v>169</v>
      </c>
      <c r="B49" s="16">
        <v>90</v>
      </c>
      <c r="D49" s="27">
        <f t="shared" si="0"/>
        <v>94.5</v>
      </c>
    </row>
    <row r="50" spans="1:4" x14ac:dyDescent="0.25">
      <c r="D50" s="27">
        <f t="shared" si="0"/>
        <v>0</v>
      </c>
    </row>
    <row r="51" spans="1:4" x14ac:dyDescent="0.25">
      <c r="A51" t="s">
        <v>157</v>
      </c>
      <c r="B51" s="16">
        <v>115</v>
      </c>
      <c r="D51" s="27">
        <f t="shared" si="0"/>
        <v>120.75</v>
      </c>
    </row>
    <row r="52" spans="1:4" x14ac:dyDescent="0.25">
      <c r="D52" s="27"/>
    </row>
    <row r="53" spans="1:4" x14ac:dyDescent="0.25">
      <c r="A53" s="15" t="s">
        <v>4</v>
      </c>
      <c r="D53" s="27"/>
    </row>
    <row r="54" spans="1:4" x14ac:dyDescent="0.25">
      <c r="A54" t="s">
        <v>158</v>
      </c>
      <c r="B54" s="16">
        <v>100</v>
      </c>
      <c r="D54" s="27">
        <f t="shared" si="0"/>
        <v>105</v>
      </c>
    </row>
    <row r="55" spans="1:4" x14ac:dyDescent="0.25">
      <c r="A55" t="s">
        <v>159</v>
      </c>
      <c r="B55" s="16">
        <v>100</v>
      </c>
      <c r="D55" s="27">
        <f t="shared" si="0"/>
        <v>105</v>
      </c>
    </row>
    <row r="56" spans="1:4" x14ac:dyDescent="0.25">
      <c r="A56" t="s">
        <v>218</v>
      </c>
      <c r="B56" s="16">
        <v>210</v>
      </c>
      <c r="D56" s="27">
        <f t="shared" si="0"/>
        <v>220.5</v>
      </c>
    </row>
    <row r="57" spans="1:4" x14ac:dyDescent="0.25">
      <c r="A57" t="s">
        <v>267</v>
      </c>
      <c r="B57" s="16">
        <v>245</v>
      </c>
      <c r="D57" s="27">
        <f t="shared" si="0"/>
        <v>257.25</v>
      </c>
    </row>
    <row r="58" spans="1:4" x14ac:dyDescent="0.25">
      <c r="A58" t="s">
        <v>160</v>
      </c>
      <c r="B58" s="16">
        <v>100</v>
      </c>
      <c r="D58" s="27">
        <f t="shared" si="0"/>
        <v>105</v>
      </c>
    </row>
    <row r="59" spans="1:4" x14ac:dyDescent="0.25">
      <c r="A59" t="s">
        <v>161</v>
      </c>
      <c r="B59" s="16">
        <v>100</v>
      </c>
      <c r="D59" s="27">
        <f t="shared" si="0"/>
        <v>105</v>
      </c>
    </row>
    <row r="60" spans="1:4" x14ac:dyDescent="0.25">
      <c r="A60" t="s">
        <v>215</v>
      </c>
      <c r="B60" s="16">
        <v>235</v>
      </c>
      <c r="D60" s="27">
        <f t="shared" si="0"/>
        <v>246.75</v>
      </c>
    </row>
    <row r="61" spans="1:4" x14ac:dyDescent="0.25">
      <c r="A61" t="s">
        <v>216</v>
      </c>
      <c r="B61" s="16">
        <v>235</v>
      </c>
      <c r="D61" s="27">
        <f t="shared" si="0"/>
        <v>246.75</v>
      </c>
    </row>
    <row r="62" spans="1:4" x14ac:dyDescent="0.25">
      <c r="A62" t="s">
        <v>169</v>
      </c>
      <c r="B62" s="16">
        <v>100</v>
      </c>
      <c r="D62" s="27">
        <f t="shared" si="0"/>
        <v>105</v>
      </c>
    </row>
    <row r="63" spans="1:4" x14ac:dyDescent="0.25">
      <c r="A63" t="s">
        <v>219</v>
      </c>
      <c r="B63" s="16">
        <v>65</v>
      </c>
      <c r="D63" s="27">
        <f t="shared" si="0"/>
        <v>68.25</v>
      </c>
    </row>
    <row r="64" spans="1:4" x14ac:dyDescent="0.25">
      <c r="A64" t="s">
        <v>268</v>
      </c>
      <c r="B64" s="16">
        <v>91</v>
      </c>
      <c r="D64" s="27">
        <f t="shared" si="0"/>
        <v>95.55</v>
      </c>
    </row>
    <row r="65" spans="1:4" x14ac:dyDescent="0.25">
      <c r="D65" s="27"/>
    </row>
    <row r="66" spans="1:4" x14ac:dyDescent="0.25">
      <c r="A66" t="s">
        <v>162</v>
      </c>
      <c r="D66" s="27"/>
    </row>
    <row r="67" spans="1:4" x14ac:dyDescent="0.25">
      <c r="A67" t="s">
        <v>163</v>
      </c>
      <c r="B67" s="16">
        <v>60</v>
      </c>
      <c r="D67" s="27">
        <f t="shared" si="0"/>
        <v>63</v>
      </c>
    </row>
    <row r="68" spans="1:4" x14ac:dyDescent="0.25">
      <c r="A68" t="s">
        <v>164</v>
      </c>
      <c r="B68" s="16">
        <v>60</v>
      </c>
      <c r="D68" s="27">
        <f t="shared" si="0"/>
        <v>63</v>
      </c>
    </row>
    <row r="69" spans="1:4" x14ac:dyDescent="0.25">
      <c r="D69" s="27"/>
    </row>
    <row r="70" spans="1:4" x14ac:dyDescent="0.25">
      <c r="A70" t="s">
        <v>165</v>
      </c>
      <c r="B70" s="16">
        <v>70</v>
      </c>
      <c r="D70" s="27">
        <f t="shared" si="0"/>
        <v>73.5</v>
      </c>
    </row>
    <row r="71" spans="1:4" x14ac:dyDescent="0.25">
      <c r="D71" s="27"/>
    </row>
    <row r="72" spans="1:4" x14ac:dyDescent="0.25">
      <c r="A72" t="s">
        <v>166</v>
      </c>
      <c r="B72" s="16">
        <v>55</v>
      </c>
      <c r="D72" s="27">
        <f t="shared" si="0"/>
        <v>57.75</v>
      </c>
    </row>
    <row r="73" spans="1:4" x14ac:dyDescent="0.25">
      <c r="D73" s="27"/>
    </row>
    <row r="74" spans="1:4" x14ac:dyDescent="0.25">
      <c r="A74" t="s">
        <v>167</v>
      </c>
      <c r="B74" s="16">
        <v>70</v>
      </c>
      <c r="D74" s="27">
        <f t="shared" si="0"/>
        <v>73.5</v>
      </c>
    </row>
    <row r="75" spans="1:4" x14ac:dyDescent="0.25">
      <c r="D75" s="27"/>
    </row>
    <row r="76" spans="1:4" x14ac:dyDescent="0.25">
      <c r="A76" s="18" t="s">
        <v>1</v>
      </c>
      <c r="B76" s="16">
        <v>119</v>
      </c>
      <c r="D76" s="27">
        <f t="shared" si="0"/>
        <v>124.95</v>
      </c>
    </row>
    <row r="77" spans="1:4" x14ac:dyDescent="0.25">
      <c r="D77" s="27"/>
    </row>
    <row r="78" spans="1:4" x14ac:dyDescent="0.25">
      <c r="A78" t="s">
        <v>168</v>
      </c>
      <c r="B78" s="16">
        <v>78</v>
      </c>
      <c r="D78" s="27">
        <f t="shared" si="0"/>
        <v>81.900000000000006</v>
      </c>
    </row>
    <row r="79" spans="1:4" x14ac:dyDescent="0.25">
      <c r="A79" t="s">
        <v>169</v>
      </c>
      <c r="B79" s="16">
        <v>90</v>
      </c>
      <c r="D79" s="27">
        <f t="shared" si="0"/>
        <v>94.5</v>
      </c>
    </row>
    <row r="80" spans="1:4" x14ac:dyDescent="0.25">
      <c r="D80" s="27"/>
    </row>
    <row r="81" spans="1:7" x14ac:dyDescent="0.25">
      <c r="A81" t="s">
        <v>170</v>
      </c>
      <c r="B81" s="16">
        <v>49</v>
      </c>
      <c r="D81" s="27">
        <f t="shared" ref="D81:D120" si="1">SUM(B81*1.05)</f>
        <v>51.45</v>
      </c>
    </row>
    <row r="82" spans="1:7" x14ac:dyDescent="0.25">
      <c r="D82" s="27"/>
    </row>
    <row r="83" spans="1:7" x14ac:dyDescent="0.25">
      <c r="A83" t="s">
        <v>171</v>
      </c>
      <c r="B83" s="16">
        <v>55</v>
      </c>
      <c r="D83" s="27">
        <f t="shared" si="1"/>
        <v>57.75</v>
      </c>
    </row>
    <row r="84" spans="1:7" x14ac:dyDescent="0.25">
      <c r="A84" s="19" t="s">
        <v>173</v>
      </c>
      <c r="B84" s="16">
        <v>190</v>
      </c>
      <c r="D84" s="27">
        <v>231.8</v>
      </c>
    </row>
    <row r="85" spans="1:7" x14ac:dyDescent="0.25">
      <c r="A85" s="19" t="s">
        <v>174</v>
      </c>
      <c r="B85" s="16">
        <v>240</v>
      </c>
      <c r="D85" s="27">
        <v>292.8</v>
      </c>
    </row>
    <row r="86" spans="1:7" x14ac:dyDescent="0.25">
      <c r="D86" s="27"/>
    </row>
    <row r="87" spans="1:7" x14ac:dyDescent="0.25">
      <c r="A87" t="s">
        <v>189</v>
      </c>
      <c r="B87" s="16">
        <v>49</v>
      </c>
      <c r="D87" s="27">
        <f t="shared" si="1"/>
        <v>51.45</v>
      </c>
    </row>
    <row r="88" spans="1:7" x14ac:dyDescent="0.25">
      <c r="D88" s="27"/>
    </row>
    <row r="89" spans="1:7" x14ac:dyDescent="0.25">
      <c r="A89" t="s">
        <v>177</v>
      </c>
      <c r="B89" s="16">
        <v>70</v>
      </c>
      <c r="D89" s="27">
        <f t="shared" si="1"/>
        <v>73.5</v>
      </c>
    </row>
    <row r="90" spans="1:7" x14ac:dyDescent="0.25">
      <c r="D90" s="27"/>
    </row>
    <row r="91" spans="1:7" x14ac:dyDescent="0.25">
      <c r="A91" t="s">
        <v>195</v>
      </c>
      <c r="B91" s="16">
        <v>30</v>
      </c>
      <c r="D91" s="27">
        <f t="shared" si="1"/>
        <v>31.5</v>
      </c>
    </row>
    <row r="92" spans="1:7" x14ac:dyDescent="0.25">
      <c r="D92" s="27"/>
    </row>
    <row r="93" spans="1:7" x14ac:dyDescent="0.25">
      <c r="A93" s="14" t="s">
        <v>182</v>
      </c>
      <c r="B93" s="16">
        <v>380</v>
      </c>
      <c r="D93" s="27">
        <v>427</v>
      </c>
      <c r="G93" s="16"/>
    </row>
    <row r="94" spans="1:7" x14ac:dyDescent="0.25">
      <c r="A94" t="s">
        <v>169</v>
      </c>
      <c r="B94" s="16">
        <v>190</v>
      </c>
      <c r="D94" s="27">
        <f t="shared" ref="D94" si="2">SUM(B94*1.05)</f>
        <v>199.5</v>
      </c>
    </row>
    <row r="95" spans="1:7" x14ac:dyDescent="0.25">
      <c r="A95" s="11" t="s">
        <v>183</v>
      </c>
      <c r="B95" s="16">
        <v>550</v>
      </c>
      <c r="D95" s="27">
        <v>671</v>
      </c>
    </row>
    <row r="96" spans="1:7" x14ac:dyDescent="0.25">
      <c r="A96" t="s">
        <v>169</v>
      </c>
      <c r="B96" s="16">
        <v>190</v>
      </c>
      <c r="D96" s="27">
        <f t="shared" ref="D96" si="3">SUM(B96*1.05)</f>
        <v>199.5</v>
      </c>
    </row>
    <row r="97" spans="1:4" x14ac:dyDescent="0.25">
      <c r="A97" s="11" t="s">
        <v>184</v>
      </c>
      <c r="B97" s="16">
        <v>1010</v>
      </c>
      <c r="D97" s="27">
        <v>1159</v>
      </c>
    </row>
    <row r="98" spans="1:4" x14ac:dyDescent="0.25">
      <c r="A98" t="s">
        <v>169</v>
      </c>
      <c r="B98" s="16">
        <v>190</v>
      </c>
      <c r="D98" s="27">
        <f t="shared" si="1"/>
        <v>199.5</v>
      </c>
    </row>
    <row r="99" spans="1:4" x14ac:dyDescent="0.25">
      <c r="D99" s="27"/>
    </row>
    <row r="100" spans="1:4" x14ac:dyDescent="0.25">
      <c r="A100" s="14" t="s">
        <v>201</v>
      </c>
      <c r="B100" s="16">
        <v>900</v>
      </c>
      <c r="D100" s="27">
        <f t="shared" si="1"/>
        <v>945</v>
      </c>
    </row>
    <row r="101" spans="1:4" x14ac:dyDescent="0.25">
      <c r="A101" t="s">
        <v>169</v>
      </c>
      <c r="B101" s="16">
        <v>190</v>
      </c>
      <c r="D101" s="27">
        <f t="shared" si="1"/>
        <v>199.5</v>
      </c>
    </row>
    <row r="102" spans="1:4" x14ac:dyDescent="0.25">
      <c r="D102" s="27"/>
    </row>
    <row r="103" spans="1:4" x14ac:dyDescent="0.25">
      <c r="A103" s="29" t="s">
        <v>202</v>
      </c>
      <c r="B103" s="16">
        <v>280</v>
      </c>
      <c r="D103" s="27">
        <f t="shared" ref="D103:D104" si="4">SUM(B103*1.05)</f>
        <v>294</v>
      </c>
    </row>
    <row r="104" spans="1:4" x14ac:dyDescent="0.25">
      <c r="A104" t="s">
        <v>169</v>
      </c>
      <c r="B104" s="16">
        <v>190</v>
      </c>
      <c r="D104" s="27">
        <f t="shared" si="4"/>
        <v>199.5</v>
      </c>
    </row>
    <row r="105" spans="1:4" x14ac:dyDescent="0.25">
      <c r="D105" s="27"/>
    </row>
    <row r="106" spans="1:4" x14ac:dyDescent="0.25">
      <c r="A106" s="30" t="s">
        <v>203</v>
      </c>
      <c r="B106" s="16">
        <v>740</v>
      </c>
      <c r="D106" s="27">
        <f t="shared" ref="D106:D112" si="5">SUM(B106*1.05)</f>
        <v>777</v>
      </c>
    </row>
    <row r="107" spans="1:4" x14ac:dyDescent="0.25">
      <c r="A107" t="s">
        <v>169</v>
      </c>
      <c r="B107" s="16">
        <v>190</v>
      </c>
      <c r="D107" s="27">
        <f t="shared" si="5"/>
        <v>199.5</v>
      </c>
    </row>
    <row r="108" spans="1:4" x14ac:dyDescent="0.25">
      <c r="D108" s="27"/>
    </row>
    <row r="109" spans="1:4" x14ac:dyDescent="0.25">
      <c r="A109" s="14" t="s">
        <v>275</v>
      </c>
      <c r="B109" s="16">
        <v>675</v>
      </c>
      <c r="D109" s="27">
        <f t="shared" si="5"/>
        <v>708.75</v>
      </c>
    </row>
    <row r="110" spans="1:4" x14ac:dyDescent="0.25">
      <c r="A110" t="s">
        <v>169</v>
      </c>
      <c r="B110" s="16">
        <v>190</v>
      </c>
      <c r="D110" s="27">
        <f t="shared" si="5"/>
        <v>199.5</v>
      </c>
    </row>
    <row r="111" spans="1:4" x14ac:dyDescent="0.25">
      <c r="D111" s="27"/>
    </row>
    <row r="112" spans="1:4" x14ac:dyDescent="0.25">
      <c r="A112" s="14" t="s">
        <v>288</v>
      </c>
      <c r="B112" s="16">
        <v>1050</v>
      </c>
      <c r="D112" s="27">
        <f t="shared" si="5"/>
        <v>1102.5</v>
      </c>
    </row>
    <row r="113" spans="1:4" x14ac:dyDescent="0.25">
      <c r="D113" s="27"/>
    </row>
    <row r="114" spans="1:4" x14ac:dyDescent="0.25">
      <c r="D114" s="27"/>
    </row>
    <row r="115" spans="1:4" x14ac:dyDescent="0.25">
      <c r="A115" t="s">
        <v>186</v>
      </c>
      <c r="B115" s="16">
        <v>450</v>
      </c>
      <c r="D115" s="27">
        <f t="shared" si="1"/>
        <v>472.5</v>
      </c>
    </row>
    <row r="116" spans="1:4" x14ac:dyDescent="0.25">
      <c r="D116" s="27"/>
    </row>
    <row r="117" spans="1:4" x14ac:dyDescent="0.25">
      <c r="A117" t="s">
        <v>190</v>
      </c>
      <c r="B117" s="16">
        <v>164</v>
      </c>
      <c r="D117" s="27">
        <f t="shared" si="1"/>
        <v>172.20000000000002</v>
      </c>
    </row>
    <row r="118" spans="1:4" x14ac:dyDescent="0.25">
      <c r="D118" s="27"/>
    </row>
    <row r="119" spans="1:4" x14ac:dyDescent="0.25">
      <c r="A119" t="s">
        <v>271</v>
      </c>
      <c r="B119" s="16">
        <v>80</v>
      </c>
      <c r="D119" s="27">
        <f t="shared" si="1"/>
        <v>84</v>
      </c>
    </row>
    <row r="120" spans="1:4" x14ac:dyDescent="0.25">
      <c r="A120" t="s">
        <v>274</v>
      </c>
      <c r="B120" s="16">
        <v>110</v>
      </c>
      <c r="D120" s="27">
        <f t="shared" si="1"/>
        <v>115.5</v>
      </c>
    </row>
    <row r="123" spans="1:4" x14ac:dyDescent="0.25">
      <c r="A123" t="s">
        <v>294</v>
      </c>
      <c r="B123" s="16">
        <v>690</v>
      </c>
      <c r="D123" s="27">
        <f>+B123*1.05</f>
        <v>724.5</v>
      </c>
    </row>
    <row r="125" spans="1:4" x14ac:dyDescent="0.25">
      <c r="A125" t="s">
        <v>296</v>
      </c>
      <c r="B125" s="16">
        <v>120</v>
      </c>
      <c r="D125" s="27">
        <f>+B125*1.05</f>
        <v>126</v>
      </c>
    </row>
  </sheetData>
  <hyperlinks>
    <hyperlink ref="A93" r:id="rId1" display="https://www.housing.si/Tecaji/CCT_Certified_Cybersecurity_Technician" xr:uid="{00000000-0004-0000-0100-000000000000}"/>
    <hyperlink ref="A100" r:id="rId2" xr:uid="{691D3BAB-C06F-42A5-ADC0-64B6995B3B8E}"/>
    <hyperlink ref="A103" r:id="rId3" display="https://www.housing.si/Tecaji/ECIH_Certified_Incident_Handler" xr:uid="{0D67BE8D-67E8-410E-9738-DC1898F8F9CF}"/>
    <hyperlink ref="A106" r:id="rId4" display="https://www.housing.si/Tecaji/CHFI_Computer_Hacking_Forensic_Investigator/" xr:uid="{38CE4642-51D9-4768-9BFF-FAA1491B9EF7}"/>
    <hyperlink ref="A109" r:id="rId5" display="https://www.housing.si/Tecaji/CyberSecurity_for_OT_Fundamentals_with_ICS_SCADA_Network_Defense/" xr:uid="{71CFE88E-91C6-4774-A24A-8F596D875C35}"/>
    <hyperlink ref="A112" r:id="rId6" display="https://www.housing.si/Tecaji/CCISO_Certified_Chief_Information_Security_Officer/" xr:uid="{D9BF24A0-00EE-4B64-BDBB-7B3D4DB2A437}"/>
    <hyperlink ref="A125" r:id="rId7" display="https://www.housing.si/Tecaji/Building_AI-Powered_Apps_with_Oracle_APEX/" xr:uid="{AC2DCD52-DB37-4F38-B95D-F12F4A0DEFEA}"/>
  </hyperlinks>
  <pageMargins left="0.7" right="0.7" top="0.75" bottom="0.75" header="0.3" footer="0.3"/>
  <pageSetup paperSize="9" orientation="portrait" r:id="rId8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workbookViewId="0"/>
  </sheetViews>
  <sheetFormatPr defaultRowHeight="15" x14ac:dyDescent="0.25"/>
  <cols>
    <col min="1" max="1" width="83.42578125" customWidth="1"/>
    <col min="2" max="2" width="16.85546875" customWidth="1"/>
    <col min="3" max="3" width="13.7109375" customWidth="1"/>
    <col min="4" max="4" width="10.42578125" customWidth="1"/>
    <col min="5" max="5" width="13" customWidth="1"/>
    <col min="6" max="6" width="18.7109375" customWidth="1"/>
    <col min="15" max="15" width="9.140625" style="22"/>
  </cols>
  <sheetData>
    <row r="1" spans="1:15" x14ac:dyDescent="0.25">
      <c r="A1" s="26" t="s">
        <v>188</v>
      </c>
    </row>
    <row r="2" spans="1:15" x14ac:dyDescent="0.25">
      <c r="A2" s="10" t="s">
        <v>47</v>
      </c>
      <c r="B2" s="5" t="s">
        <v>7</v>
      </c>
      <c r="C2" s="5" t="s">
        <v>8</v>
      </c>
      <c r="D2" s="6" t="s">
        <v>10</v>
      </c>
      <c r="E2" s="6" t="s">
        <v>11</v>
      </c>
      <c r="F2" s="4"/>
    </row>
    <row r="3" spans="1:15" x14ac:dyDescent="0.25">
      <c r="A3" s="12" t="s">
        <v>51</v>
      </c>
      <c r="B3" s="25">
        <f>SUM(O3+100)</f>
        <v>3500</v>
      </c>
      <c r="C3" s="8">
        <f t="shared" ref="C3:C50" si="0">+B3*1.22</f>
        <v>4270</v>
      </c>
      <c r="D3" s="4"/>
      <c r="E3" s="8">
        <f t="shared" ref="E3:E50" si="1">B3*D3</f>
        <v>0</v>
      </c>
      <c r="F3" s="4" t="s">
        <v>13</v>
      </c>
      <c r="O3" s="23">
        <v>3400</v>
      </c>
    </row>
    <row r="4" spans="1:15" x14ac:dyDescent="0.25">
      <c r="A4" s="12" t="s">
        <v>53</v>
      </c>
      <c r="B4" s="25">
        <f>SUM(O4+100)</f>
        <v>490</v>
      </c>
      <c r="C4" s="8">
        <f t="shared" si="0"/>
        <v>597.79999999999995</v>
      </c>
      <c r="D4" s="4"/>
      <c r="E4" s="8">
        <f t="shared" si="1"/>
        <v>0</v>
      </c>
      <c r="F4" s="4" t="s">
        <v>13</v>
      </c>
      <c r="O4" s="23">
        <v>390</v>
      </c>
    </row>
    <row r="5" spans="1:15" x14ac:dyDescent="0.25">
      <c r="A5" s="12" t="s">
        <v>52</v>
      </c>
      <c r="B5" s="25">
        <f>SUM(O5+100)</f>
        <v>2290</v>
      </c>
      <c r="C5" s="8">
        <f t="shared" si="0"/>
        <v>2793.7999999999997</v>
      </c>
      <c r="D5" s="4"/>
      <c r="E5" s="8">
        <f t="shared" si="1"/>
        <v>0</v>
      </c>
      <c r="F5" s="4" t="s">
        <v>13</v>
      </c>
      <c r="O5" s="23">
        <v>2190</v>
      </c>
    </row>
    <row r="6" spans="1:15" x14ac:dyDescent="0.25">
      <c r="A6" s="12" t="s">
        <v>54</v>
      </c>
      <c r="B6" s="25"/>
      <c r="C6" s="8">
        <f t="shared" si="0"/>
        <v>0</v>
      </c>
      <c r="D6" s="4"/>
      <c r="E6" s="8">
        <f t="shared" si="1"/>
        <v>0</v>
      </c>
      <c r="F6" s="4" t="s">
        <v>13</v>
      </c>
      <c r="O6" s="23"/>
    </row>
    <row r="7" spans="1:15" x14ac:dyDescent="0.25">
      <c r="A7" s="12" t="s">
        <v>50</v>
      </c>
      <c r="B7" s="25">
        <f>SUM(O7+100)</f>
        <v>1290</v>
      </c>
      <c r="C7" s="8">
        <f t="shared" si="0"/>
        <v>1573.8</v>
      </c>
      <c r="D7" s="4"/>
      <c r="E7" s="8">
        <f t="shared" si="1"/>
        <v>0</v>
      </c>
      <c r="F7" s="4" t="s">
        <v>13</v>
      </c>
      <c r="O7" s="23">
        <v>1190</v>
      </c>
    </row>
    <row r="8" spans="1:15" x14ac:dyDescent="0.25">
      <c r="A8" s="12" t="s">
        <v>55</v>
      </c>
      <c r="B8" s="25">
        <v>2480</v>
      </c>
      <c r="C8" s="8">
        <f t="shared" si="0"/>
        <v>3025.6</v>
      </c>
      <c r="D8" s="4"/>
      <c r="E8" s="8">
        <f t="shared" si="1"/>
        <v>0</v>
      </c>
      <c r="F8" s="4" t="s">
        <v>13</v>
      </c>
      <c r="O8" s="23"/>
    </row>
    <row r="9" spans="1:15" x14ac:dyDescent="0.25">
      <c r="A9" s="12" t="s">
        <v>56</v>
      </c>
      <c r="B9" s="25">
        <v>2810</v>
      </c>
      <c r="C9" s="8">
        <f t="shared" si="0"/>
        <v>3428.2</v>
      </c>
      <c r="D9" s="4"/>
      <c r="E9" s="8">
        <f t="shared" si="1"/>
        <v>0</v>
      </c>
      <c r="F9" s="4" t="s">
        <v>13</v>
      </c>
      <c r="O9" s="23"/>
    </row>
    <row r="10" spans="1:15" x14ac:dyDescent="0.25">
      <c r="A10" s="13" t="s">
        <v>57</v>
      </c>
      <c r="B10" s="25"/>
      <c r="C10" s="8">
        <f t="shared" si="0"/>
        <v>0</v>
      </c>
      <c r="D10" s="4"/>
      <c r="E10" s="8">
        <f t="shared" si="1"/>
        <v>0</v>
      </c>
      <c r="F10" s="4" t="s">
        <v>13</v>
      </c>
      <c r="O10" s="23"/>
    </row>
    <row r="11" spans="1:15" x14ac:dyDescent="0.25">
      <c r="A11" s="13" t="s">
        <v>58</v>
      </c>
      <c r="B11" s="25">
        <f>SUM(O11+100)</f>
        <v>5090</v>
      </c>
      <c r="C11" s="8">
        <f t="shared" si="0"/>
        <v>6209.8</v>
      </c>
      <c r="D11" s="4"/>
      <c r="E11" s="8">
        <f t="shared" si="1"/>
        <v>0</v>
      </c>
      <c r="F11" s="4" t="s">
        <v>13</v>
      </c>
      <c r="O11" s="23">
        <v>4990</v>
      </c>
    </row>
    <row r="12" spans="1:15" x14ac:dyDescent="0.25">
      <c r="A12" s="13" t="s">
        <v>59</v>
      </c>
      <c r="B12" s="25"/>
      <c r="C12" s="8">
        <f t="shared" si="0"/>
        <v>0</v>
      </c>
      <c r="D12" s="4"/>
      <c r="E12" s="8">
        <f t="shared" si="1"/>
        <v>0</v>
      </c>
      <c r="F12" s="4" t="s">
        <v>13</v>
      </c>
      <c r="O12" s="23"/>
    </row>
    <row r="13" spans="1:15" x14ac:dyDescent="0.25">
      <c r="A13" s="13" t="s">
        <v>61</v>
      </c>
      <c r="B13" s="25">
        <f t="shared" ref="B13:B31" si="2">SUM(O13+100)</f>
        <v>3180</v>
      </c>
      <c r="C13" s="8">
        <f t="shared" si="0"/>
        <v>3879.6</v>
      </c>
      <c r="D13" s="4"/>
      <c r="E13" s="8">
        <f t="shared" si="1"/>
        <v>0</v>
      </c>
      <c r="F13" s="4" t="s">
        <v>13</v>
      </c>
      <c r="O13" s="23">
        <v>3080</v>
      </c>
    </row>
    <row r="14" spans="1:15" x14ac:dyDescent="0.25">
      <c r="A14" s="12" t="s">
        <v>62</v>
      </c>
      <c r="B14" s="25">
        <f t="shared" si="2"/>
        <v>1825</v>
      </c>
      <c r="C14" s="8">
        <f t="shared" si="0"/>
        <v>2226.5</v>
      </c>
      <c r="D14" s="4"/>
      <c r="E14" s="8">
        <f t="shared" si="1"/>
        <v>0</v>
      </c>
      <c r="F14" s="4" t="s">
        <v>13</v>
      </c>
      <c r="O14" s="23">
        <v>1725</v>
      </c>
    </row>
    <row r="15" spans="1:15" x14ac:dyDescent="0.25">
      <c r="A15" s="12" t="s">
        <v>63</v>
      </c>
      <c r="B15" s="25">
        <f t="shared" si="2"/>
        <v>2500</v>
      </c>
      <c r="C15" s="8">
        <f t="shared" si="0"/>
        <v>3050</v>
      </c>
      <c r="D15" s="4"/>
      <c r="E15" s="8">
        <f t="shared" si="1"/>
        <v>0</v>
      </c>
      <c r="F15" s="4" t="s">
        <v>13</v>
      </c>
      <c r="O15" s="23">
        <v>2400</v>
      </c>
    </row>
    <row r="16" spans="1:15" x14ac:dyDescent="0.25">
      <c r="A16" s="14" t="s">
        <v>212</v>
      </c>
      <c r="B16" s="25">
        <v>1490</v>
      </c>
      <c r="C16" s="8">
        <f t="shared" si="0"/>
        <v>1817.8</v>
      </c>
      <c r="D16" s="4"/>
      <c r="E16" s="8">
        <f t="shared" si="1"/>
        <v>0</v>
      </c>
      <c r="F16" s="4" t="s">
        <v>13</v>
      </c>
      <c r="O16" s="23"/>
    </row>
    <row r="17" spans="1:15" x14ac:dyDescent="0.25">
      <c r="A17" s="14" t="s">
        <v>213</v>
      </c>
      <c r="B17" s="25">
        <v>1490</v>
      </c>
      <c r="C17" s="8">
        <f t="shared" si="0"/>
        <v>1817.8</v>
      </c>
      <c r="D17" s="4"/>
      <c r="E17" s="8">
        <f t="shared" si="1"/>
        <v>0</v>
      </c>
      <c r="F17" s="4" t="s">
        <v>13</v>
      </c>
      <c r="O17" s="23"/>
    </row>
    <row r="18" spans="1:15" x14ac:dyDescent="0.25">
      <c r="A18" s="12" t="s">
        <v>64</v>
      </c>
      <c r="B18" s="25">
        <f t="shared" si="2"/>
        <v>700</v>
      </c>
      <c r="C18" s="8">
        <f t="shared" si="0"/>
        <v>854</v>
      </c>
      <c r="D18" s="4"/>
      <c r="E18" s="8">
        <f t="shared" si="1"/>
        <v>0</v>
      </c>
      <c r="F18" s="4" t="s">
        <v>13</v>
      </c>
      <c r="O18" s="23">
        <v>600</v>
      </c>
    </row>
    <row r="19" spans="1:15" x14ac:dyDescent="0.25">
      <c r="A19" s="12" t="s">
        <v>65</v>
      </c>
      <c r="B19" s="25">
        <f t="shared" si="2"/>
        <v>2400</v>
      </c>
      <c r="C19" s="8">
        <f t="shared" si="0"/>
        <v>2928</v>
      </c>
      <c r="D19" s="4"/>
      <c r="E19" s="8">
        <f t="shared" si="1"/>
        <v>0</v>
      </c>
      <c r="F19" s="4" t="s">
        <v>13</v>
      </c>
      <c r="O19" s="23">
        <v>2300</v>
      </c>
    </row>
    <row r="20" spans="1:15" x14ac:dyDescent="0.25">
      <c r="A20" s="31" t="s">
        <v>208</v>
      </c>
      <c r="B20" s="25">
        <v>3100</v>
      </c>
      <c r="C20" s="8">
        <f t="shared" si="0"/>
        <v>3782</v>
      </c>
      <c r="D20" s="4"/>
      <c r="E20" s="8">
        <f t="shared" si="1"/>
        <v>0</v>
      </c>
      <c r="F20" s="4" t="s">
        <v>13</v>
      </c>
      <c r="O20" s="23"/>
    </row>
    <row r="21" spans="1:15" x14ac:dyDescent="0.25">
      <c r="A21" s="32" t="s">
        <v>209</v>
      </c>
      <c r="B21" s="25">
        <v>3100</v>
      </c>
      <c r="C21" s="8">
        <f>+B21*1.22</f>
        <v>3782</v>
      </c>
      <c r="D21" s="4"/>
      <c r="E21" s="8">
        <f>B21*D21</f>
        <v>0</v>
      </c>
      <c r="F21" s="4" t="s">
        <v>13</v>
      </c>
      <c r="O21" s="23">
        <v>1870</v>
      </c>
    </row>
    <row r="22" spans="1:15" x14ac:dyDescent="0.25">
      <c r="A22" s="13" t="s">
        <v>60</v>
      </c>
      <c r="B22" s="25">
        <f>SUM(O22+100)</f>
        <v>1970</v>
      </c>
      <c r="C22" s="8">
        <f>+B22*1.22</f>
        <v>2403.4</v>
      </c>
      <c r="D22" s="4"/>
      <c r="E22" s="8">
        <f>B22*D22</f>
        <v>0</v>
      </c>
      <c r="F22" s="4" t="s">
        <v>13</v>
      </c>
      <c r="O22" s="23">
        <v>1870</v>
      </c>
    </row>
    <row r="23" spans="1:15" x14ac:dyDescent="0.25">
      <c r="A23" s="12" t="s">
        <v>88</v>
      </c>
      <c r="B23" s="25">
        <f t="shared" si="2"/>
        <v>1290</v>
      </c>
      <c r="C23" s="8">
        <f t="shared" si="0"/>
        <v>1573.8</v>
      </c>
      <c r="D23" s="4"/>
      <c r="E23" s="8">
        <f t="shared" si="1"/>
        <v>0</v>
      </c>
      <c r="F23" s="4" t="s">
        <v>13</v>
      </c>
      <c r="O23" s="23">
        <v>1190</v>
      </c>
    </row>
    <row r="24" spans="1:15" x14ac:dyDescent="0.25">
      <c r="A24" s="13" t="s">
        <v>66</v>
      </c>
      <c r="B24" s="25">
        <v>1580</v>
      </c>
      <c r="C24" s="8">
        <f t="shared" si="0"/>
        <v>1927.6</v>
      </c>
      <c r="D24" s="4"/>
      <c r="E24" s="8">
        <f>B24*D24</f>
        <v>0</v>
      </c>
      <c r="F24" s="4" t="s">
        <v>13</v>
      </c>
      <c r="O24" s="23">
        <v>970</v>
      </c>
    </row>
    <row r="25" spans="1:15" x14ac:dyDescent="0.25">
      <c r="A25" s="13" t="s">
        <v>67</v>
      </c>
      <c r="B25" s="25">
        <v>3160</v>
      </c>
      <c r="C25" s="8">
        <f t="shared" si="0"/>
        <v>3855.2</v>
      </c>
      <c r="D25" s="4"/>
      <c r="E25" s="8">
        <f t="shared" si="1"/>
        <v>0</v>
      </c>
      <c r="F25" s="4" t="s">
        <v>13</v>
      </c>
      <c r="O25" s="23">
        <v>2170</v>
      </c>
    </row>
    <row r="26" spans="1:15" x14ac:dyDescent="0.25">
      <c r="A26" s="13" t="s">
        <v>68</v>
      </c>
      <c r="B26" s="25">
        <f>SUM(O26+100)</f>
        <v>3080</v>
      </c>
      <c r="C26" s="8">
        <f t="shared" si="0"/>
        <v>3757.6</v>
      </c>
      <c r="D26" s="4"/>
      <c r="E26" s="8">
        <f t="shared" si="1"/>
        <v>0</v>
      </c>
      <c r="F26" s="4" t="s">
        <v>13</v>
      </c>
      <c r="O26" s="23">
        <v>2980</v>
      </c>
    </row>
    <row r="27" spans="1:15" x14ac:dyDescent="0.25">
      <c r="A27" s="11" t="s">
        <v>69</v>
      </c>
      <c r="B27" s="25">
        <f t="shared" si="2"/>
        <v>1590</v>
      </c>
      <c r="C27" s="8">
        <f t="shared" si="0"/>
        <v>1939.8</v>
      </c>
      <c r="D27" s="4"/>
      <c r="E27" s="8">
        <f t="shared" si="1"/>
        <v>0</v>
      </c>
      <c r="F27" s="4" t="s">
        <v>13</v>
      </c>
      <c r="O27" s="23">
        <v>1490</v>
      </c>
    </row>
    <row r="28" spans="1:15" x14ac:dyDescent="0.25">
      <c r="A28" s="11" t="s">
        <v>70</v>
      </c>
      <c r="B28" s="25">
        <f t="shared" si="2"/>
        <v>1590</v>
      </c>
      <c r="C28" s="8">
        <f t="shared" si="0"/>
        <v>1939.8</v>
      </c>
      <c r="D28" s="4"/>
      <c r="E28" s="8">
        <f t="shared" si="1"/>
        <v>0</v>
      </c>
      <c r="F28" s="4" t="s">
        <v>13</v>
      </c>
      <c r="O28" s="23">
        <v>1490</v>
      </c>
    </row>
    <row r="29" spans="1:15" x14ac:dyDescent="0.25">
      <c r="A29" s="13" t="s">
        <v>71</v>
      </c>
      <c r="B29" s="25">
        <f t="shared" si="2"/>
        <v>1350</v>
      </c>
      <c r="C29" s="8">
        <f t="shared" si="0"/>
        <v>1647</v>
      </c>
      <c r="D29" s="4"/>
      <c r="E29" s="8">
        <f t="shared" si="1"/>
        <v>0</v>
      </c>
      <c r="F29" s="4" t="s">
        <v>13</v>
      </c>
      <c r="O29" s="23">
        <v>1250</v>
      </c>
    </row>
    <row r="30" spans="1:15" x14ac:dyDescent="0.25">
      <c r="A30" s="11" t="s">
        <v>72</v>
      </c>
      <c r="B30" s="25">
        <f t="shared" si="2"/>
        <v>2270</v>
      </c>
      <c r="C30" s="8">
        <f t="shared" si="0"/>
        <v>2769.4</v>
      </c>
      <c r="D30" s="4"/>
      <c r="E30" s="8">
        <f t="shared" si="1"/>
        <v>0</v>
      </c>
      <c r="F30" s="4" t="s">
        <v>13</v>
      </c>
      <c r="O30" s="23">
        <v>2170</v>
      </c>
    </row>
    <row r="31" spans="1:15" x14ac:dyDescent="0.25">
      <c r="A31" s="13" t="s">
        <v>73</v>
      </c>
      <c r="B31" s="25">
        <f t="shared" si="2"/>
        <v>1350</v>
      </c>
      <c r="C31" s="8">
        <f t="shared" si="0"/>
        <v>1647</v>
      </c>
      <c r="D31" s="4"/>
      <c r="E31" s="8">
        <f t="shared" si="1"/>
        <v>0</v>
      </c>
      <c r="F31" s="4" t="s">
        <v>13</v>
      </c>
      <c r="O31" s="23">
        <v>1250</v>
      </c>
    </row>
    <row r="32" spans="1:15" x14ac:dyDescent="0.25">
      <c r="A32" s="13" t="s">
        <v>74</v>
      </c>
      <c r="B32" s="25"/>
      <c r="C32" s="8">
        <f t="shared" si="0"/>
        <v>0</v>
      </c>
      <c r="D32" s="4"/>
      <c r="E32" s="8">
        <f t="shared" si="1"/>
        <v>0</v>
      </c>
      <c r="F32" s="4" t="s">
        <v>13</v>
      </c>
      <c r="O32" s="23"/>
    </row>
    <row r="33" spans="1:15" x14ac:dyDescent="0.25">
      <c r="A33" s="13" t="s">
        <v>75</v>
      </c>
      <c r="B33" s="25"/>
      <c r="C33" s="8">
        <f t="shared" si="0"/>
        <v>0</v>
      </c>
      <c r="D33" s="4"/>
      <c r="E33" s="8">
        <f t="shared" si="1"/>
        <v>0</v>
      </c>
      <c r="F33" s="4" t="s">
        <v>13</v>
      </c>
      <c r="O33" s="23"/>
    </row>
    <row r="34" spans="1:15" x14ac:dyDescent="0.25">
      <c r="A34" s="13" t="s">
        <v>76</v>
      </c>
      <c r="B34" s="25"/>
      <c r="C34" s="8">
        <f t="shared" si="0"/>
        <v>0</v>
      </c>
      <c r="D34" s="4"/>
      <c r="E34" s="8">
        <f t="shared" si="1"/>
        <v>0</v>
      </c>
      <c r="F34" s="4" t="s">
        <v>13</v>
      </c>
      <c r="O34" s="23"/>
    </row>
    <row r="35" spans="1:15" x14ac:dyDescent="0.25">
      <c r="A35" s="13" t="s">
        <v>77</v>
      </c>
      <c r="B35" s="25"/>
      <c r="C35" s="8">
        <f t="shared" si="0"/>
        <v>0</v>
      </c>
      <c r="D35" s="4"/>
      <c r="E35" s="8">
        <f t="shared" si="1"/>
        <v>0</v>
      </c>
      <c r="F35" s="4" t="s">
        <v>13</v>
      </c>
      <c r="O35" s="23"/>
    </row>
    <row r="36" spans="1:15" x14ac:dyDescent="0.25">
      <c r="A36" s="13" t="s">
        <v>78</v>
      </c>
      <c r="B36" s="25"/>
      <c r="C36" s="8">
        <f t="shared" si="0"/>
        <v>0</v>
      </c>
      <c r="D36" s="4"/>
      <c r="E36" s="8">
        <f t="shared" si="1"/>
        <v>0</v>
      </c>
      <c r="F36" s="4" t="s">
        <v>13</v>
      </c>
      <c r="O36" s="23"/>
    </row>
    <row r="37" spans="1:15" x14ac:dyDescent="0.25">
      <c r="A37" s="13" t="s">
        <v>79</v>
      </c>
      <c r="B37" s="25"/>
      <c r="C37" s="8">
        <f t="shared" si="0"/>
        <v>0</v>
      </c>
      <c r="D37" s="4"/>
      <c r="E37" s="8">
        <f t="shared" si="1"/>
        <v>0</v>
      </c>
      <c r="F37" s="4" t="s">
        <v>13</v>
      </c>
      <c r="O37" s="23"/>
    </row>
    <row r="38" spans="1:15" x14ac:dyDescent="0.25">
      <c r="A38" s="13" t="s">
        <v>80</v>
      </c>
      <c r="B38" s="25"/>
      <c r="C38" s="8">
        <f t="shared" si="0"/>
        <v>0</v>
      </c>
      <c r="D38" s="4"/>
      <c r="E38" s="8">
        <f t="shared" si="1"/>
        <v>0</v>
      </c>
      <c r="F38" s="4" t="s">
        <v>13</v>
      </c>
      <c r="O38" s="23"/>
    </row>
    <row r="39" spans="1:15" x14ac:dyDescent="0.25">
      <c r="A39" s="13" t="s">
        <v>81</v>
      </c>
      <c r="B39" s="25"/>
      <c r="C39" s="8">
        <f t="shared" si="0"/>
        <v>0</v>
      </c>
      <c r="D39" s="4"/>
      <c r="E39" s="8">
        <f t="shared" si="1"/>
        <v>0</v>
      </c>
      <c r="F39" s="4" t="s">
        <v>13</v>
      </c>
      <c r="O39" s="23"/>
    </row>
    <row r="40" spans="1:15" x14ac:dyDescent="0.25">
      <c r="A40" s="13" t="s">
        <v>82</v>
      </c>
      <c r="B40" s="25"/>
      <c r="C40" s="8">
        <f t="shared" si="0"/>
        <v>0</v>
      </c>
      <c r="D40" s="4"/>
      <c r="E40" s="8">
        <f t="shared" si="1"/>
        <v>0</v>
      </c>
      <c r="F40" s="4" t="s">
        <v>13</v>
      </c>
      <c r="O40" s="23"/>
    </row>
    <row r="41" spans="1:15" x14ac:dyDescent="0.25">
      <c r="A41" s="13" t="s">
        <v>83</v>
      </c>
      <c r="B41" s="25">
        <f>SUM(O41+100)</f>
        <v>1825</v>
      </c>
      <c r="C41" s="8">
        <f t="shared" si="0"/>
        <v>2226.5</v>
      </c>
      <c r="D41" s="4"/>
      <c r="E41" s="8">
        <f t="shared" si="1"/>
        <v>0</v>
      </c>
      <c r="F41" s="4" t="s">
        <v>13</v>
      </c>
      <c r="O41" s="23">
        <v>1725</v>
      </c>
    </row>
    <row r="42" spans="1:15" x14ac:dyDescent="0.25">
      <c r="A42" s="13" t="s">
        <v>84</v>
      </c>
      <c r="B42" s="25">
        <f>SUM(O42+100)</f>
        <v>2780</v>
      </c>
      <c r="C42" s="8">
        <f t="shared" si="0"/>
        <v>3391.6</v>
      </c>
      <c r="D42" s="4"/>
      <c r="E42" s="8">
        <f t="shared" si="1"/>
        <v>0</v>
      </c>
      <c r="F42" s="4" t="s">
        <v>13</v>
      </c>
      <c r="O42" s="23">
        <v>2680</v>
      </c>
    </row>
    <row r="43" spans="1:15" x14ac:dyDescent="0.25">
      <c r="A43" s="13" t="s">
        <v>85</v>
      </c>
      <c r="B43" s="25">
        <f>SUM(O43+100)</f>
        <v>2500</v>
      </c>
      <c r="C43" s="8">
        <f t="shared" si="0"/>
        <v>3050</v>
      </c>
      <c r="D43" s="4"/>
      <c r="E43" s="8">
        <f t="shared" si="1"/>
        <v>0</v>
      </c>
      <c r="F43" s="4" t="s">
        <v>13</v>
      </c>
      <c r="O43" s="23">
        <v>2400</v>
      </c>
    </row>
    <row r="44" spans="1:15" x14ac:dyDescent="0.25">
      <c r="A44" s="11" t="s">
        <v>86</v>
      </c>
      <c r="B44" s="25">
        <v>2810</v>
      </c>
      <c r="C44" s="8">
        <f t="shared" si="0"/>
        <v>3428.2</v>
      </c>
      <c r="D44" s="4"/>
      <c r="E44" s="8">
        <f t="shared" si="1"/>
        <v>0</v>
      </c>
      <c r="F44" s="4" t="s">
        <v>13</v>
      </c>
      <c r="O44" s="23">
        <v>1810</v>
      </c>
    </row>
    <row r="45" spans="1:15" x14ac:dyDescent="0.25">
      <c r="A45" s="14" t="s">
        <v>105</v>
      </c>
      <c r="B45" s="25">
        <f t="shared" ref="B45:B50" si="3">SUM(O45+100)</f>
        <v>2450</v>
      </c>
      <c r="C45" s="8">
        <f t="shared" si="0"/>
        <v>2989</v>
      </c>
      <c r="D45" s="4"/>
      <c r="E45" s="8">
        <f t="shared" si="1"/>
        <v>0</v>
      </c>
      <c r="F45" s="4" t="s">
        <v>13</v>
      </c>
      <c r="O45" s="23">
        <v>2350</v>
      </c>
    </row>
    <row r="46" spans="1:15" x14ac:dyDescent="0.25">
      <c r="A46" s="14" t="s">
        <v>106</v>
      </c>
      <c r="B46" s="25">
        <f t="shared" si="3"/>
        <v>3400</v>
      </c>
      <c r="C46" s="8">
        <f t="shared" si="0"/>
        <v>4148</v>
      </c>
      <c r="D46" s="4"/>
      <c r="E46" s="8">
        <f t="shared" si="1"/>
        <v>0</v>
      </c>
      <c r="F46" s="4" t="s">
        <v>13</v>
      </c>
      <c r="O46" s="23">
        <v>3300</v>
      </c>
    </row>
    <row r="47" spans="1:15" x14ac:dyDescent="0.25">
      <c r="A47" s="14" t="s">
        <v>111</v>
      </c>
      <c r="B47" s="25">
        <f t="shared" si="3"/>
        <v>3200</v>
      </c>
      <c r="C47" s="8">
        <f t="shared" si="0"/>
        <v>3904</v>
      </c>
      <c r="D47" s="3"/>
      <c r="E47" s="8">
        <f t="shared" si="1"/>
        <v>0</v>
      </c>
      <c r="F47" s="4" t="s">
        <v>13</v>
      </c>
      <c r="O47" s="24">
        <v>3100</v>
      </c>
    </row>
    <row r="48" spans="1:15" x14ac:dyDescent="0.25">
      <c r="A48" s="14" t="s">
        <v>112</v>
      </c>
      <c r="B48" s="25">
        <f t="shared" si="3"/>
        <v>2580</v>
      </c>
      <c r="C48" s="8">
        <f t="shared" si="0"/>
        <v>3147.6</v>
      </c>
      <c r="D48" s="3"/>
      <c r="E48" s="8">
        <f t="shared" si="1"/>
        <v>0</v>
      </c>
      <c r="F48" s="4" t="s">
        <v>13</v>
      </c>
      <c r="O48" s="24">
        <v>2480</v>
      </c>
    </row>
    <row r="49" spans="1:15" x14ac:dyDescent="0.25">
      <c r="A49" s="14" t="s">
        <v>118</v>
      </c>
      <c r="B49" s="25">
        <f t="shared" si="3"/>
        <v>2580</v>
      </c>
      <c r="C49" s="8">
        <f t="shared" si="0"/>
        <v>3147.6</v>
      </c>
      <c r="D49" s="3"/>
      <c r="E49" s="8">
        <f t="shared" si="1"/>
        <v>0</v>
      </c>
      <c r="F49" s="4" t="s">
        <v>13</v>
      </c>
      <c r="O49" s="24">
        <v>2480</v>
      </c>
    </row>
    <row r="50" spans="1:15" x14ac:dyDescent="0.25">
      <c r="A50" s="14" t="s">
        <v>119</v>
      </c>
      <c r="B50" s="25">
        <f t="shared" si="3"/>
        <v>1960</v>
      </c>
      <c r="C50" s="8">
        <f t="shared" si="0"/>
        <v>2391.1999999999998</v>
      </c>
      <c r="D50" s="3"/>
      <c r="E50" s="8">
        <f t="shared" si="1"/>
        <v>0</v>
      </c>
      <c r="F50" s="4" t="s">
        <v>13</v>
      </c>
      <c r="O50" s="24">
        <v>1860</v>
      </c>
    </row>
    <row r="51" spans="1:15" x14ac:dyDescent="0.25">
      <c r="A51" s="14" t="s">
        <v>113</v>
      </c>
      <c r="B51" s="25"/>
      <c r="C51" s="8">
        <f>+B51*1.22</f>
        <v>0</v>
      </c>
      <c r="D51" s="3"/>
      <c r="E51" s="8">
        <f>B51*D51</f>
        <v>0</v>
      </c>
      <c r="F51" s="4" t="s">
        <v>13</v>
      </c>
    </row>
    <row r="52" spans="1:15" x14ac:dyDescent="0.25">
      <c r="A52" s="14" t="s">
        <v>193</v>
      </c>
      <c r="B52" s="25">
        <v>1450</v>
      </c>
      <c r="C52" s="8">
        <f>+B52*1.22</f>
        <v>1769</v>
      </c>
      <c r="D52" s="3"/>
      <c r="E52" s="8">
        <f>B52*D52</f>
        <v>0</v>
      </c>
      <c r="F52" s="4" t="s">
        <v>13</v>
      </c>
    </row>
    <row r="53" spans="1:15" x14ac:dyDescent="0.25">
      <c r="A53" s="14" t="s">
        <v>266</v>
      </c>
      <c r="B53" s="25">
        <v>1490</v>
      </c>
      <c r="C53" s="8">
        <f>+B53*1.22</f>
        <v>1817.8</v>
      </c>
      <c r="E53" s="16"/>
    </row>
    <row r="54" spans="1:15" x14ac:dyDescent="0.25">
      <c r="B54" s="25"/>
      <c r="C54" s="8"/>
      <c r="D54" s="3"/>
      <c r="E54" s="8"/>
      <c r="F54" s="4"/>
      <c r="O54" s="24"/>
    </row>
    <row r="55" spans="1:15" x14ac:dyDescent="0.25">
      <c r="B55" s="25"/>
      <c r="C55" s="8"/>
      <c r="D55" s="3"/>
      <c r="E55" s="8"/>
      <c r="F55" s="4"/>
      <c r="O55" s="24"/>
    </row>
    <row r="56" spans="1:15" x14ac:dyDescent="0.25">
      <c r="B56" s="25"/>
      <c r="C56" s="8"/>
      <c r="D56" s="3"/>
      <c r="E56" s="8"/>
      <c r="F56" s="4"/>
      <c r="O56" s="24"/>
    </row>
    <row r="57" spans="1:15" x14ac:dyDescent="0.25">
      <c r="C57" s="1"/>
      <c r="D57" s="3"/>
      <c r="E57" s="1"/>
      <c r="F57" s="3"/>
    </row>
  </sheetData>
  <hyperlinks>
    <hyperlink ref="A10" r:id="rId1" xr:uid="{00000000-0004-0000-0200-000000000000}"/>
    <hyperlink ref="A11" r:id="rId2" display="https://www.housing.si/Tecaji/TS4F01_Financial_Accounting_in_SAP_S4HANA__Academy_Part_I" xr:uid="{00000000-0004-0000-0200-000001000000}"/>
    <hyperlink ref="A12" r:id="rId3" display="https://www.housing.si/Tecaji/TS4F02_Financial_Accounting_in_SAP_S4HANA__Academy_Part_II" xr:uid="{00000000-0004-0000-0200-000002000000}"/>
    <hyperlink ref="A21" r:id="rId4" display="https://www.housing.si/Tecaji/BC402_Advanced_ABAP" xr:uid="{00000000-0004-0000-0200-000003000000}"/>
    <hyperlink ref="A22" r:id="rId5" display="https://www.housing.si/Tecaji/BC490_ABAP_Performance_Tuning" xr:uid="{00000000-0004-0000-0200-000004000000}"/>
    <hyperlink ref="A13" r:id="rId6" display="https://www.housing.si/Tecaji/SCM630_SAP_Warehouse_Management" xr:uid="{00000000-0004-0000-0200-000005000000}"/>
    <hyperlink ref="A24" r:id="rId7" display="https://www.housing.si/Tecaji/S4F00_Overview_of_Financials_in_SAP_S4HANA" xr:uid="{00000000-0004-0000-0200-000006000000}"/>
    <hyperlink ref="A25" r:id="rId8" display="https://www.housing.si/Tecaji/S4F10_Business_Processes_in_Financial_Accounting_in_SAP_S4HANA" xr:uid="{00000000-0004-0000-0200-000007000000}"/>
    <hyperlink ref="A26" r:id="rId9" display="https://www.housing.si/Tecaji/UX100_SAP_Fiori_Foundation" xr:uid="{00000000-0004-0000-0200-000008000000}"/>
    <hyperlink ref="A29" r:id="rId10" display="https://www.housing.si/Tecaji/S4H00_SAP_S4HANA_Overview_1" xr:uid="{00000000-0004-0000-0200-000009000000}"/>
    <hyperlink ref="A31" r:id="rId11" display="https://www.housing.si/Tecaji/S4H01_SAP_Business_Suite_to_SAP_S4HANA_Delta" xr:uid="{00000000-0004-0000-0200-00000A000000}"/>
    <hyperlink ref="A32" r:id="rId12" display="https://www.housing.si/Tecaji/S4F12_Basics_of_Customizing_for_Financial_Accounting_GL_AP_AR_in_SAP_S4HANA" xr:uid="{00000000-0004-0000-0200-00000B000000}"/>
    <hyperlink ref="A33" r:id="rId13" display="https://www.housing.si/Tecaji/S4600_Business_Processes_in_SAP_S4HANA_Sales" xr:uid="{00000000-0004-0000-0200-00000C000000}"/>
    <hyperlink ref="A34" r:id="rId14" display="https://www.housing.si/Tecaji/S4500_Business_Processes_in_SAP_S4HANA_Sourcing__Procurement" xr:uid="{00000000-0004-0000-0200-00000D000000}"/>
    <hyperlink ref="A35" r:id="rId15" display="https://www.housing.si/Tecaji/S4520_Purchasing_in_SAP_S4HANA" xr:uid="{00000000-0004-0000-0200-00000E000000}"/>
    <hyperlink ref="A36" r:id="rId16" display="https://www.housing.si/Tecaji/S4F20_Business_Processes_in_Management_Accounting_in_SAP_S4HANA" xr:uid="{00000000-0004-0000-0200-00000F000000}"/>
    <hyperlink ref="A37" r:id="rId17" display="https://www.housing.si/Tecaji/S4130_Business_Processes_in_SAP_S4HANA_Asset_Management" xr:uid="{00000000-0004-0000-0200-000010000000}"/>
    <hyperlink ref="A38" r:id="rId18" display="https://www.housing.si/Tecaji/S4140_Business_Processes_in_Quality_Management_with_SAP_S4HANA" xr:uid="{00000000-0004-0000-0200-000011000000}"/>
    <hyperlink ref="A39" r:id="rId19" display="https://www.housing.si/Tecaji/S4220_Production_Planning_in_SAP_S4HANA" xr:uid="{00000000-0004-0000-0200-000012000000}"/>
    <hyperlink ref="A40" r:id="rId20" display="https://www.housing.si/Tecaji/_S4200_Business_Processes_in_SAP_S4HANA_Manufacturing" xr:uid="{00000000-0004-0000-0200-000013000000}"/>
    <hyperlink ref="A3" r:id="rId21" xr:uid="{00000000-0004-0000-0200-000014000000}"/>
    <hyperlink ref="A4" r:id="rId22" xr:uid="{00000000-0004-0000-0200-000015000000}"/>
    <hyperlink ref="A5" r:id="rId23" xr:uid="{00000000-0004-0000-0200-000016000000}"/>
    <hyperlink ref="A6" r:id="rId24" xr:uid="{00000000-0004-0000-0200-000017000000}"/>
    <hyperlink ref="A7" r:id="rId25" xr:uid="{00000000-0004-0000-0200-000018000000}"/>
    <hyperlink ref="A8" r:id="rId26" xr:uid="{00000000-0004-0000-0200-000019000000}"/>
    <hyperlink ref="A9" r:id="rId27" xr:uid="{00000000-0004-0000-0200-00001A000000}"/>
    <hyperlink ref="A23" r:id="rId28" xr:uid="{00000000-0004-0000-0200-00001B000000}"/>
    <hyperlink ref="A14" r:id="rId29" xr:uid="{00000000-0004-0000-0200-00001C000000}"/>
    <hyperlink ref="A15" r:id="rId30" xr:uid="{00000000-0004-0000-0200-00001D000000}"/>
    <hyperlink ref="A18" r:id="rId31" xr:uid="{00000000-0004-0000-0200-00001E000000}"/>
    <hyperlink ref="A19" r:id="rId32" xr:uid="{00000000-0004-0000-0200-00001F000000}"/>
    <hyperlink ref="A27" r:id="rId33" xr:uid="{00000000-0004-0000-0200-000020000000}"/>
    <hyperlink ref="A28" r:id="rId34" xr:uid="{00000000-0004-0000-0200-000021000000}"/>
    <hyperlink ref="A30" r:id="rId35" xr:uid="{00000000-0004-0000-0200-000022000000}"/>
    <hyperlink ref="A41" r:id="rId36" xr:uid="{00000000-0004-0000-0200-000023000000}"/>
    <hyperlink ref="A42" r:id="rId37" xr:uid="{00000000-0004-0000-0200-000024000000}"/>
    <hyperlink ref="A43" r:id="rId38" xr:uid="{00000000-0004-0000-0200-000025000000}"/>
    <hyperlink ref="A44" r:id="rId39" xr:uid="{00000000-0004-0000-0200-000026000000}"/>
    <hyperlink ref="A45" r:id="rId40" display="https://www.housing.si/Tecaji/NET312_UI_Development_with_Web_Dynpro_for_ABAP/" xr:uid="{00000000-0004-0000-0200-000027000000}"/>
    <hyperlink ref="A46" r:id="rId41" display="https://www.housing.si/Tecaji/NET313_Floorplan_Manager_for_Web_Dynpro_ABAP/" xr:uid="{00000000-0004-0000-0200-000028000000}"/>
    <hyperlink ref="A47" r:id="rId42" display="https://www.housing.si/Tecaji/ADM100_System_Administration_I_for_SAP_S4HANA/" xr:uid="{00000000-0004-0000-0200-000029000000}"/>
    <hyperlink ref="A48" r:id="rId43" display="https://www.housing.si/Tecaji/ADM103_System_Administration_II_for_SAP_S4HANA/" xr:uid="{00000000-0004-0000-0200-00002A000000}"/>
    <hyperlink ref="A51" r:id="rId44" display="https://www.housing.si/Tecaji/SAPTEC_Technology_Fundamentals/" xr:uid="{00000000-0004-0000-0200-00002B000000}"/>
    <hyperlink ref="A49" r:id="rId45" tooltip="https://www.housing.si/tecaji/adm110_installing_and_updating_sap_s4hana_and_sap_business_suite_systems/" display="https://www.housing.si/Tecaji/ADM110_Installing_and_Updating_SAP_S4HANA_and_SAP_Business_Suite_Systems/" xr:uid="{00000000-0004-0000-0200-00002C000000}"/>
    <hyperlink ref="A50" r:id="rId46" tooltip="https://www.housing.si/tecaji/adm945_authorization_concept_for_sap_s4hana/" display="https://www.housing.si/Tecaji/ADM945_Authorization_Concept_for_SAP_S4HANA/" xr:uid="{00000000-0004-0000-0200-00002D000000}"/>
    <hyperlink ref="A52" r:id="rId47" display="https://www.housing.si/Tecaji/HRSF1_Explore_SAP_SuccessFactors_Solutions" xr:uid="{00000000-0004-0000-0200-00002E000000}"/>
    <hyperlink ref="A20" r:id="rId48" display="https://www.housing.si/Tecaji/BC401_ABAP_Objects" xr:uid="{A95D9194-8151-441D-9C73-2B044909482B}"/>
    <hyperlink ref="A16" r:id="rId49" xr:uid="{34B5F395-2A50-4712-B432-895AD7A6E0A9}"/>
    <hyperlink ref="A17" r:id="rId50" display="https://www.housing.si/Tecaji/BIT602_SAP_Workflow_with_SAP_Fiori" xr:uid="{75ADDFBF-2419-4DF6-9443-7CB27D3C2B84}"/>
    <hyperlink ref="A53" r:id="rId51" xr:uid="{4231D51D-3F30-42CC-814F-0820CB38E724}"/>
  </hyperlinks>
  <pageMargins left="0.7" right="0.7" top="0.75" bottom="0.75" header="0.3" footer="0.3"/>
  <pageSetup paperSize="9" orientation="landscape" r:id="rId5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workbookViewId="0"/>
  </sheetViews>
  <sheetFormatPr defaultRowHeight="15" x14ac:dyDescent="0.25"/>
  <cols>
    <col min="1" max="1" width="82.85546875" customWidth="1"/>
    <col min="2" max="2" width="12.42578125" customWidth="1"/>
    <col min="3" max="3" width="12.85546875" customWidth="1"/>
    <col min="4" max="4" width="10.85546875" customWidth="1"/>
  </cols>
  <sheetData>
    <row r="1" spans="1:6" x14ac:dyDescent="0.25">
      <c r="A1" s="26" t="s">
        <v>187</v>
      </c>
    </row>
    <row r="2" spans="1:6" x14ac:dyDescent="0.25">
      <c r="A2" s="7" t="s">
        <v>100</v>
      </c>
      <c r="B2" s="5" t="s">
        <v>7</v>
      </c>
      <c r="C2" s="5" t="s">
        <v>8</v>
      </c>
      <c r="D2" s="6" t="s">
        <v>10</v>
      </c>
      <c r="E2" s="6" t="s">
        <v>11</v>
      </c>
      <c r="F2" s="4"/>
    </row>
    <row r="3" spans="1:6" x14ac:dyDescent="0.25">
      <c r="A3" s="11" t="s">
        <v>16</v>
      </c>
      <c r="B3" s="8">
        <v>4140</v>
      </c>
      <c r="C3" s="8">
        <f>+B3*1.22</f>
        <v>5050.8</v>
      </c>
      <c r="D3" s="4"/>
      <c r="E3" s="8">
        <f>+D3*B3</f>
        <v>0</v>
      </c>
      <c r="F3" s="4" t="s">
        <v>13</v>
      </c>
    </row>
    <row r="4" spans="1:6" x14ac:dyDescent="0.25">
      <c r="A4" s="11" t="s">
        <v>42</v>
      </c>
      <c r="B4" s="8">
        <v>1245</v>
      </c>
      <c r="C4" s="8">
        <f>+B4*1.22</f>
        <v>1518.8999999999999</v>
      </c>
      <c r="D4" s="4"/>
      <c r="E4" s="8">
        <f>+D4*B4</f>
        <v>0</v>
      </c>
      <c r="F4" s="4" t="s">
        <v>13</v>
      </c>
    </row>
    <row r="5" spans="1:6" x14ac:dyDescent="0.25">
      <c r="A5" s="11" t="s">
        <v>92</v>
      </c>
      <c r="B5" s="8">
        <v>1650</v>
      </c>
      <c r="C5" s="8">
        <f>+B5*1.22</f>
        <v>2013</v>
      </c>
      <c r="D5" s="4"/>
      <c r="E5" s="8">
        <f>+D5*B5</f>
        <v>0</v>
      </c>
      <c r="F5" s="4" t="s">
        <v>13</v>
      </c>
    </row>
    <row r="6" spans="1:6" x14ac:dyDescent="0.25">
      <c r="A6" s="11" t="s">
        <v>93</v>
      </c>
      <c r="B6" s="8">
        <v>2550</v>
      </c>
      <c r="C6" s="8">
        <f>+B6*1.22</f>
        <v>3111</v>
      </c>
      <c r="D6" s="4"/>
      <c r="E6" s="8">
        <f>+D6*B6</f>
        <v>0</v>
      </c>
      <c r="F6" s="4" t="s">
        <v>13</v>
      </c>
    </row>
    <row r="7" spans="1:6" x14ac:dyDescent="0.25">
      <c r="A7" s="11" t="s">
        <v>104</v>
      </c>
      <c r="B7" s="8">
        <v>2070</v>
      </c>
      <c r="C7" s="8">
        <f>+B7*1.22</f>
        <v>2525.4</v>
      </c>
      <c r="D7" s="4"/>
      <c r="E7" s="8">
        <f>+D7*B7</f>
        <v>0</v>
      </c>
      <c r="F7" s="4" t="s">
        <v>13</v>
      </c>
    </row>
    <row r="8" spans="1:6" x14ac:dyDescent="0.25">
      <c r="A8" s="4"/>
      <c r="B8" s="8"/>
      <c r="C8" s="8"/>
      <c r="D8" s="4"/>
      <c r="E8" s="8"/>
      <c r="F8" s="4"/>
    </row>
    <row r="9" spans="1:6" x14ac:dyDescent="0.25">
      <c r="A9" s="9" t="s">
        <v>91</v>
      </c>
      <c r="B9" s="8"/>
      <c r="C9" s="8"/>
      <c r="D9" s="4"/>
      <c r="E9" s="8"/>
      <c r="F9" s="4" t="s">
        <v>14</v>
      </c>
    </row>
    <row r="10" spans="1:6" s="81" customFormat="1" x14ac:dyDescent="0.25">
      <c r="A10" s="78" t="s">
        <v>17</v>
      </c>
      <c r="B10" s="79">
        <v>1900</v>
      </c>
      <c r="C10" s="79">
        <f t="shared" ref="C10:C27" si="0">+B10*1.22</f>
        <v>2318</v>
      </c>
      <c r="D10" s="80"/>
      <c r="E10" s="79">
        <f t="shared" ref="E10:E24" si="1">+D10*B10</f>
        <v>0</v>
      </c>
      <c r="F10" s="80" t="s">
        <v>13</v>
      </c>
    </row>
    <row r="11" spans="1:6" s="81" customFormat="1" x14ac:dyDescent="0.25">
      <c r="A11" s="78" t="s">
        <v>18</v>
      </c>
      <c r="B11" s="79">
        <v>1900</v>
      </c>
      <c r="C11" s="79">
        <f t="shared" si="0"/>
        <v>2318</v>
      </c>
      <c r="D11" s="80"/>
      <c r="E11" s="79">
        <f t="shared" si="1"/>
        <v>0</v>
      </c>
      <c r="F11" s="80" t="s">
        <v>13</v>
      </c>
    </row>
    <row r="12" spans="1:6" x14ac:dyDescent="0.25">
      <c r="A12" s="11" t="s">
        <v>19</v>
      </c>
      <c r="B12" s="8">
        <v>1040</v>
      </c>
      <c r="C12" s="8">
        <f t="shared" si="0"/>
        <v>1268.8</v>
      </c>
      <c r="D12" s="4"/>
      <c r="E12" s="8">
        <f t="shared" si="1"/>
        <v>0</v>
      </c>
      <c r="F12" s="4" t="s">
        <v>13</v>
      </c>
    </row>
    <row r="13" spans="1:6" x14ac:dyDescent="0.25">
      <c r="A13" s="11" t="s">
        <v>20</v>
      </c>
      <c r="B13" s="8">
        <v>1040</v>
      </c>
      <c r="C13" s="8">
        <f t="shared" si="0"/>
        <v>1268.8</v>
      </c>
      <c r="D13" s="4"/>
      <c r="E13" s="8">
        <f t="shared" si="1"/>
        <v>0</v>
      </c>
      <c r="F13" s="4" t="s">
        <v>13</v>
      </c>
    </row>
    <row r="14" spans="1:6" x14ac:dyDescent="0.25">
      <c r="A14" s="11" t="s">
        <v>95</v>
      </c>
      <c r="B14" s="8">
        <v>3080</v>
      </c>
      <c r="C14" s="8">
        <f t="shared" si="0"/>
        <v>3757.6</v>
      </c>
      <c r="D14" s="4"/>
      <c r="E14" s="8">
        <f t="shared" si="1"/>
        <v>0</v>
      </c>
      <c r="F14" s="4" t="s">
        <v>13</v>
      </c>
    </row>
    <row r="15" spans="1:6" x14ac:dyDescent="0.25">
      <c r="A15" s="11" t="s">
        <v>21</v>
      </c>
      <c r="B15" s="8">
        <v>1100</v>
      </c>
      <c r="C15" s="8">
        <f t="shared" si="0"/>
        <v>1342</v>
      </c>
      <c r="D15" s="4"/>
      <c r="E15" s="8">
        <f t="shared" si="1"/>
        <v>0</v>
      </c>
      <c r="F15" s="4" t="s">
        <v>13</v>
      </c>
    </row>
    <row r="16" spans="1:6" x14ac:dyDescent="0.25">
      <c r="A16" s="11" t="s">
        <v>22</v>
      </c>
      <c r="B16" s="8">
        <v>600</v>
      </c>
      <c r="C16" s="8">
        <f t="shared" si="0"/>
        <v>732</v>
      </c>
      <c r="D16" s="4"/>
      <c r="E16" s="8">
        <f t="shared" si="1"/>
        <v>0</v>
      </c>
      <c r="F16" s="4" t="s">
        <v>13</v>
      </c>
    </row>
    <row r="17" spans="1:6" x14ac:dyDescent="0.25">
      <c r="A17" s="11" t="s">
        <v>23</v>
      </c>
      <c r="B17" s="8">
        <v>1100</v>
      </c>
      <c r="C17" s="8">
        <f t="shared" si="0"/>
        <v>1342</v>
      </c>
      <c r="D17" s="4"/>
      <c r="E17" s="8">
        <f t="shared" si="1"/>
        <v>0</v>
      </c>
      <c r="F17" s="4" t="s">
        <v>13</v>
      </c>
    </row>
    <row r="18" spans="1:6" s="81" customFormat="1" x14ac:dyDescent="0.25">
      <c r="A18" s="78" t="s">
        <v>24</v>
      </c>
      <c r="B18" s="79">
        <v>600</v>
      </c>
      <c r="C18" s="79">
        <f t="shared" si="0"/>
        <v>732</v>
      </c>
      <c r="D18" s="80"/>
      <c r="E18" s="79">
        <f t="shared" si="1"/>
        <v>0</v>
      </c>
      <c r="F18" s="80" t="s">
        <v>13</v>
      </c>
    </row>
    <row r="19" spans="1:6" s="81" customFormat="1" x14ac:dyDescent="0.25">
      <c r="A19" s="78" t="s">
        <v>25</v>
      </c>
      <c r="B19" s="79">
        <v>600</v>
      </c>
      <c r="C19" s="79">
        <f t="shared" si="0"/>
        <v>732</v>
      </c>
      <c r="D19" s="80"/>
      <c r="E19" s="79">
        <f t="shared" si="1"/>
        <v>0</v>
      </c>
      <c r="F19" s="80" t="s">
        <v>13</v>
      </c>
    </row>
    <row r="20" spans="1:6" s="81" customFormat="1" x14ac:dyDescent="0.25">
      <c r="A20" s="78" t="s">
        <v>26</v>
      </c>
      <c r="B20" s="79">
        <v>1040</v>
      </c>
      <c r="C20" s="79">
        <f t="shared" si="0"/>
        <v>1268.8</v>
      </c>
      <c r="D20" s="80"/>
      <c r="E20" s="79">
        <f t="shared" si="1"/>
        <v>0</v>
      </c>
      <c r="F20" s="80" t="s">
        <v>13</v>
      </c>
    </row>
    <row r="21" spans="1:6" x14ac:dyDescent="0.25">
      <c r="A21" s="11" t="s">
        <v>94</v>
      </c>
      <c r="B21" s="8">
        <v>1040</v>
      </c>
      <c r="C21" s="8">
        <f t="shared" si="0"/>
        <v>1268.8</v>
      </c>
      <c r="D21" s="4"/>
      <c r="E21" s="8">
        <f t="shared" si="1"/>
        <v>0</v>
      </c>
      <c r="F21" s="4" t="s">
        <v>13</v>
      </c>
    </row>
    <row r="22" spans="1:6" x14ac:dyDescent="0.25">
      <c r="A22" s="11" t="s">
        <v>44</v>
      </c>
      <c r="B22" s="8">
        <v>200</v>
      </c>
      <c r="C22" s="8">
        <f t="shared" si="0"/>
        <v>244</v>
      </c>
      <c r="D22" s="4"/>
      <c r="E22" s="8">
        <f t="shared" si="1"/>
        <v>0</v>
      </c>
      <c r="F22" s="4" t="s">
        <v>13</v>
      </c>
    </row>
    <row r="23" spans="1:6" x14ac:dyDescent="0.25">
      <c r="A23" s="11" t="s">
        <v>256</v>
      </c>
      <c r="B23" s="8">
        <v>5540</v>
      </c>
      <c r="C23" s="8">
        <f t="shared" si="0"/>
        <v>6758.8</v>
      </c>
      <c r="D23" s="4"/>
      <c r="E23" s="8">
        <f t="shared" si="1"/>
        <v>0</v>
      </c>
      <c r="F23" s="4" t="s">
        <v>13</v>
      </c>
    </row>
    <row r="24" spans="1:6" x14ac:dyDescent="0.25">
      <c r="A24" s="11" t="s">
        <v>96</v>
      </c>
      <c r="B24" s="8">
        <v>1710</v>
      </c>
      <c r="C24" s="8">
        <f t="shared" si="0"/>
        <v>2086.1999999999998</v>
      </c>
      <c r="D24" s="4"/>
      <c r="E24" s="8">
        <f t="shared" si="1"/>
        <v>0</v>
      </c>
      <c r="F24" s="4" t="s">
        <v>13</v>
      </c>
    </row>
    <row r="25" spans="1:6" x14ac:dyDescent="0.25">
      <c r="A25" s="14" t="s">
        <v>269</v>
      </c>
      <c r="B25" s="82">
        <v>2850</v>
      </c>
      <c r="C25" s="82">
        <f t="shared" si="0"/>
        <v>3477</v>
      </c>
      <c r="E25" s="16">
        <f>SUM(E3:E24)</f>
        <v>0</v>
      </c>
      <c r="F25" s="4" t="s">
        <v>13</v>
      </c>
    </row>
    <row r="26" spans="1:6" x14ac:dyDescent="0.25">
      <c r="A26" s="14" t="s">
        <v>276</v>
      </c>
      <c r="B26" s="82">
        <v>3100</v>
      </c>
      <c r="C26" s="82">
        <f t="shared" si="0"/>
        <v>3782</v>
      </c>
      <c r="E26" s="16">
        <f>SUM(E4:E25)</f>
        <v>0</v>
      </c>
      <c r="F26" s="4" t="s">
        <v>13</v>
      </c>
    </row>
    <row r="27" spans="1:6" x14ac:dyDescent="0.25">
      <c r="A27" s="14" t="s">
        <v>277</v>
      </c>
      <c r="B27" s="1">
        <v>1010</v>
      </c>
      <c r="C27" s="1">
        <f t="shared" si="0"/>
        <v>1232.2</v>
      </c>
      <c r="E27" s="16">
        <f>SUM(E5:E26)</f>
        <v>0</v>
      </c>
      <c r="F27" s="4" t="s">
        <v>13</v>
      </c>
    </row>
    <row r="28" spans="1:6" x14ac:dyDescent="0.25">
      <c r="D28" t="s">
        <v>12</v>
      </c>
    </row>
  </sheetData>
  <hyperlinks>
    <hyperlink ref="A10" r:id="rId1" xr:uid="{00000000-0004-0000-0300-000000000000}"/>
    <hyperlink ref="A3" r:id="rId2" xr:uid="{00000000-0004-0000-0300-000001000000}"/>
    <hyperlink ref="A11" r:id="rId3" xr:uid="{00000000-0004-0000-0300-000002000000}"/>
    <hyperlink ref="A12" r:id="rId4" xr:uid="{00000000-0004-0000-0300-000003000000}"/>
    <hyperlink ref="A13" r:id="rId5" xr:uid="{00000000-0004-0000-0300-000004000000}"/>
    <hyperlink ref="A15" r:id="rId6" xr:uid="{00000000-0004-0000-0300-000005000000}"/>
    <hyperlink ref="A16" r:id="rId7" xr:uid="{00000000-0004-0000-0300-000006000000}"/>
    <hyperlink ref="A17" r:id="rId8" xr:uid="{00000000-0004-0000-0300-000007000000}"/>
    <hyperlink ref="A18" r:id="rId9" xr:uid="{00000000-0004-0000-0300-000008000000}"/>
    <hyperlink ref="A19" r:id="rId10" xr:uid="{00000000-0004-0000-0300-000009000000}"/>
    <hyperlink ref="A14" r:id="rId11" xr:uid="{00000000-0004-0000-0300-00000A000000}"/>
    <hyperlink ref="A20" r:id="rId12" xr:uid="{00000000-0004-0000-0300-00000B000000}"/>
    <hyperlink ref="A21" r:id="rId13" display="Microsoft Dynamics NAV Test Automation" xr:uid="{00000000-0004-0000-0300-00000C000000}"/>
    <hyperlink ref="A4" r:id="rId14" xr:uid="{00000000-0004-0000-0300-00000D000000}"/>
    <hyperlink ref="A22" r:id="rId15" xr:uid="{00000000-0004-0000-0300-00000E000000}"/>
    <hyperlink ref="A23" r:id="rId16" display="Dynamics NAV developer&amp;support Academy" xr:uid="{00000000-0004-0000-0300-00000F000000}"/>
    <hyperlink ref="A5" r:id="rId17" xr:uid="{00000000-0004-0000-0300-000010000000}"/>
    <hyperlink ref="A6" r:id="rId18" xr:uid="{00000000-0004-0000-0300-000011000000}"/>
    <hyperlink ref="A24" r:id="rId19" xr:uid="{00000000-0004-0000-0300-000012000000}"/>
    <hyperlink ref="A25" r:id="rId20" xr:uid="{B09EED0D-F555-4F69-A349-C3DE8B01E001}"/>
    <hyperlink ref="A26" r:id="rId21" display="https://www.housing.si/Tecaji/Dynamics_365BC_Advanced_System_Admin/" xr:uid="{BD28429A-5653-4F95-A493-CAADD0D5F0BD}"/>
    <hyperlink ref="A27" r:id="rId22" display="https://www.housing.si/Tecaji/Dynamics_365BC_Reporting-0/" xr:uid="{F70F456A-D8A5-43A8-83F8-54E416DF0853}"/>
  </hyperlinks>
  <pageMargins left="0.7" right="0.7" top="0.75" bottom="0.75" header="0.3" footer="0.3"/>
  <pageSetup paperSize="9" orientation="landscape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IT izobraževanja</vt:lpstr>
      <vt:lpstr>Cenik literature in labov</vt:lpstr>
      <vt:lpstr>SAP izobraževanja</vt:lpstr>
      <vt:lpstr>Dynamics izobraževanja</vt:lpstr>
    </vt:vector>
  </TitlesOfParts>
  <Company>Housing Co.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Burjek;Andrej Zalokar</dc:creator>
  <cp:lastModifiedBy>Ana Maria Jančar</cp:lastModifiedBy>
  <cp:lastPrinted>2022-10-07T07:55:19Z</cp:lastPrinted>
  <dcterms:created xsi:type="dcterms:W3CDTF">2011-08-24T11:20:35Z</dcterms:created>
  <dcterms:modified xsi:type="dcterms:W3CDTF">2026-05-12T12:48:35Z</dcterms:modified>
</cp:coreProperties>
</file>